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9200" windowHeight="73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'Sheet1'!$G$15:$G$204</definedName>
  </definedNames>
  <calcPr fullCalcOnLoad="1"/>
</workbook>
</file>

<file path=xl/sharedStrings.xml><?xml version="1.0" encoding="utf-8"?>
<sst xmlns="http://schemas.openxmlformats.org/spreadsheetml/2006/main" count="684" uniqueCount="269">
  <si>
    <t>Tên KH:</t>
  </si>
  <si>
    <t>Email:</t>
  </si>
  <si>
    <t>STT</t>
  </si>
  <si>
    <t>SỐ LƯỢNG</t>
  </si>
  <si>
    <t>THÀNH TIỀN</t>
  </si>
  <si>
    <t>TRỌNG LƯỢNG</t>
  </si>
  <si>
    <t>SL TRỨNG</t>
  </si>
  <si>
    <t>1,2 kg</t>
  </si>
  <si>
    <t>1 kg</t>
  </si>
  <si>
    <t>ĐƠN GIÁ VNĐ</t>
  </si>
  <si>
    <t>3 trứng</t>
  </si>
  <si>
    <t>2 trứng</t>
  </si>
  <si>
    <t>1 trứng</t>
  </si>
  <si>
    <t>Dừa sầu riêng</t>
  </si>
  <si>
    <t>0 trứng</t>
  </si>
  <si>
    <t>400g</t>
  </si>
  <si>
    <t>300g</t>
  </si>
  <si>
    <t>250g</t>
  </si>
  <si>
    <t>200g</t>
  </si>
  <si>
    <t>1,2kg</t>
  </si>
  <si>
    <t>1kg</t>
  </si>
  <si>
    <t xml:space="preserve"> 2 trứng</t>
  </si>
  <si>
    <t>8 trứng</t>
  </si>
  <si>
    <t>6 trứng</t>
  </si>
  <si>
    <t>Dành cho người ăn kiêng, ít đường 30% đường tinh luyện, 50% dường isomalt, 20% đường trehalose</t>
  </si>
  <si>
    <t>BÁNH DẺO</t>
  </si>
  <si>
    <t>6trứng</t>
  </si>
  <si>
    <t>4trứng</t>
  </si>
  <si>
    <t>2trứng</t>
  </si>
  <si>
    <t>1trứng</t>
  </si>
  <si>
    <t>Dẻo đâu xanh sen</t>
  </si>
  <si>
    <t>4 trứng</t>
  </si>
  <si>
    <t>Dẻo Sen Hạnh nhân</t>
  </si>
  <si>
    <t>MST:</t>
  </si>
  <si>
    <t>HỘP ĐẶC BIỆT: 2,4 kg</t>
  </si>
  <si>
    <t>HỘP ĐẶC BIỆT: 1,8 kg</t>
  </si>
  <si>
    <t>BÁNH NƯỚNG</t>
  </si>
  <si>
    <t>TÍNH THEO HỘP</t>
  </si>
  <si>
    <t>LOẠI</t>
  </si>
  <si>
    <t>Tên Công Ty:</t>
  </si>
  <si>
    <t>Vi cá Thập cẩm Gà quay</t>
  </si>
  <si>
    <t>Thập cẩm Gà quay Rong biển</t>
  </si>
  <si>
    <t>Thập cẩm Gà quay</t>
  </si>
  <si>
    <t>Hạt sen Trà xanh</t>
  </si>
  <si>
    <t>Đậu xanh Dầu Sầu riêng 2 nhân</t>
  </si>
  <si>
    <t>Khoai môn Dầu Sầu riêng 2 nhân</t>
  </si>
  <si>
    <t>Mè đậu đen</t>
  </si>
  <si>
    <t>Vi Cá Thập Cẩm</t>
  </si>
  <si>
    <t>Đậu Xanh Sen</t>
  </si>
  <si>
    <t>Dẻo Thập cẩm Gà quay</t>
  </si>
  <si>
    <t>Dẻo Vi cá Thập cẩm Gà quay</t>
  </si>
  <si>
    <t>Dẻo Thập cẩm Chay</t>
  </si>
  <si>
    <t>Dẻo Sen Trà Xanh</t>
  </si>
  <si>
    <t>Hộp 4 cái : 1,6 kg</t>
  </si>
  <si>
    <t>Hộp 4 cái : 1,2 kg</t>
  </si>
  <si>
    <t>1C Đậu xanh Sen Sầu riêng</t>
  </si>
  <si>
    <t>Hộp 4 cái : 1,05 kg</t>
  </si>
  <si>
    <t>Hộp 4 cái : 1 kg</t>
  </si>
  <si>
    <t>Hộp 4 cái : 0,8 kg</t>
  </si>
  <si>
    <t>2C Yến sào Vi cá Thập cẩm Gà quay</t>
  </si>
  <si>
    <r>
      <t>Đi</t>
    </r>
    <r>
      <rPr>
        <b/>
        <sz val="12"/>
        <color indexed="8"/>
        <rFont val="Cambria"/>
        <family val="1"/>
      </rPr>
      <t>ện thoại:</t>
    </r>
  </si>
  <si>
    <t>Sen  Hạnh Nhân</t>
  </si>
  <si>
    <t>Bánh Thiếu Nhi</t>
  </si>
  <si>
    <t>Thập Cẩm Gà quay</t>
  </si>
  <si>
    <t>Đậu Xanh Sen - Dầu - Môn</t>
  </si>
  <si>
    <t>150g</t>
  </si>
  <si>
    <t>1C Dẻo Thập cẩm Gà quay (95,000 đ)</t>
  </si>
  <si>
    <t>1C Dẻo Đậu xanh Sen (80,000 đ)</t>
  </si>
  <si>
    <t>1C Đậu xanh Sen Sầu riêng (45,000 đ)</t>
  </si>
  <si>
    <t>Hộp Thiếu Nhi 
4 cái : 0,6 kg</t>
  </si>
  <si>
    <r>
      <t xml:space="preserve">Quý Khách vui lòng điên đây đủ thông tin bên dưới và gửi cho chúng tôi theo địa chỉ
Email: </t>
    </r>
    <r>
      <rPr>
        <b/>
        <sz val="12"/>
        <color indexed="10"/>
        <rFont val="Cambria"/>
        <family val="1"/>
      </rPr>
      <t>cosonhulan@gmail.com</t>
    </r>
    <r>
      <rPr>
        <sz val="12"/>
        <color indexed="10"/>
        <rFont val="Cambria"/>
        <family val="1"/>
      </rPr>
      <t xml:space="preserve">. Chúng tôi sẽ liên hệ để xác nhận đơn hàng và thời gian giao hàng.
</t>
    </r>
  </si>
  <si>
    <r>
      <rPr>
        <b/>
        <i/>
        <sz val="20"/>
        <color indexed="18"/>
        <rFont val="Cambria"/>
        <family val="1"/>
      </rPr>
      <t>Hộ Kinh Doanh Như Lan</t>
    </r>
    <r>
      <rPr>
        <i/>
        <sz val="12"/>
        <color indexed="8"/>
        <rFont val="Cambria"/>
        <family val="1"/>
      </rPr>
      <t xml:space="preserve">
MST: </t>
    </r>
    <r>
      <rPr>
        <b/>
        <i/>
        <sz val="12"/>
        <color indexed="8"/>
        <rFont val="Cambria"/>
        <family val="1"/>
      </rPr>
      <t>0300170186</t>
    </r>
    <r>
      <rPr>
        <i/>
        <sz val="12"/>
        <color indexed="8"/>
        <rFont val="Cambria"/>
        <family val="1"/>
      </rPr>
      <t xml:space="preserve">
Cơ sở 2: 64 - 66 - 68 Hàm Nghi, Q1, TPHCM.
Điện thoại: (84-28) 3914 1338 
Tài khoản số:  045 704 070 017 121
Tại Ngân Hàng TMCP Phát Triển TPHCM – Chi Nhánh Sài Gòn
Địa chỉ ngân hàng: 22-24-26 Pasteur, Q1, TPHCM
Web:</t>
    </r>
    <r>
      <rPr>
        <i/>
        <sz val="12"/>
        <color indexed="60"/>
        <rFont val="Cambria"/>
        <family val="1"/>
      </rPr>
      <t xml:space="preserve"> </t>
    </r>
    <r>
      <rPr>
        <b/>
        <i/>
        <sz val="12"/>
        <color indexed="60"/>
        <rFont val="Cambria"/>
        <family val="1"/>
      </rPr>
      <t>http://nhulan.vn</t>
    </r>
    <r>
      <rPr>
        <i/>
        <sz val="12"/>
        <color indexed="8"/>
        <rFont val="Cambria"/>
        <family val="1"/>
      </rPr>
      <t xml:space="preserve"> - E-mail: </t>
    </r>
    <r>
      <rPr>
        <b/>
        <i/>
        <sz val="12"/>
        <color indexed="8"/>
        <rFont val="Cambria"/>
        <family val="1"/>
      </rPr>
      <t>cosonhulan@gmail.com</t>
    </r>
  </si>
  <si>
    <t>Kính gửi Hộ Kinh Doanh Như Lan, chúng tôi xin đặt hàng với chi tiết như sau: (Điền vào cột số lượng (SL)  tương ứng với loại bánh muốn đặt).</t>
  </si>
  <si>
    <t>THÔNG TIN NHẬN HÀNG</t>
  </si>
  <si>
    <t>THÔNG TIN VIẾT HÓA ĐƠN</t>
  </si>
  <si>
    <t>Fax:</t>
  </si>
  <si>
    <t>GHI CHÚ:</t>
  </si>
  <si>
    <t>Chiết khấu(%):</t>
  </si>
  <si>
    <t>Tiền cọc (vnđ):</t>
  </si>
  <si>
    <t>Địa chỉ:</t>
  </si>
  <si>
    <t>b1</t>
  </si>
  <si>
    <t>b2</t>
  </si>
  <si>
    <t>b3</t>
  </si>
  <si>
    <t>b4</t>
  </si>
  <si>
    <t>Mã</t>
  </si>
  <si>
    <t>2C Yến sào Thập cẩm Gà quay (500,000 đ)</t>
  </si>
  <si>
    <t>2C Vi cá Thập cẩm Gà quay (360,000 đ)</t>
  </si>
  <si>
    <t>1C Dừa Sầu riêng hoặc Đậu xanh (110,000 đ)</t>
  </si>
  <si>
    <t>1C Thập cẩm Gà quay (125,000 đ)</t>
  </si>
  <si>
    <t>1C Vi cá Thập cẩm Gà quay (140,000 đ)</t>
  </si>
  <si>
    <t>2C Thập cẩm Gà quay (250,000 đ)</t>
  </si>
  <si>
    <t>1C Đậu xanh Sen Sầu riêng (90,000 đ)</t>
  </si>
  <si>
    <t>1C Đậu xanh Sen Sầu riêng (75,000 đ)</t>
  </si>
  <si>
    <t>1C Vi cá Thập cẩm Gà quay (125,000 đ)</t>
  </si>
  <si>
    <t>1C Thập cẩm Gà quay (110,000 đ)</t>
  </si>
  <si>
    <t>2C Thập cẩm Gà quay (220,000 đ)</t>
  </si>
  <si>
    <t>2C Thập cẩm Gà quay (170,000 đ)</t>
  </si>
  <si>
    <t>2C Thập cẩm Gà quay (120,000 đ)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</si>
  <si>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</si>
  <si>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</si>
  <si>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</si>
  <si>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</si>
  <si>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</si>
  <si>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</si>
  <si>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</si>
  <si>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</si>
  <si>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</si>
  <si>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</si>
  <si>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</si>
  <si>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</si>
  <si>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</si>
  <si>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</si>
  <si>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</si>
  <si>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</si>
  <si>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</si>
  <si>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</si>
  <si>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</si>
  <si>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</si>
  <si>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</si>
  <si>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</si>
  <si>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vc 1k2</t>
  </si>
  <si>
    <t>vc 4</t>
  </si>
  <si>
    <t>vc 3</t>
  </si>
  <si>
    <t>vc 2,5</t>
  </si>
  <si>
    <t>rb 4</t>
  </si>
  <si>
    <t>rb 3</t>
  </si>
  <si>
    <t>tc 4</t>
  </si>
  <si>
    <t>tc 3</t>
  </si>
  <si>
    <t>tc 2,5</t>
  </si>
  <si>
    <t>tcc</t>
  </si>
  <si>
    <t>dua 4</t>
  </si>
  <si>
    <t>dua 3</t>
  </si>
  <si>
    <t>dua 2,5</t>
  </si>
  <si>
    <t>tra 4</t>
  </si>
  <si>
    <t>tra 3</t>
  </si>
  <si>
    <t>hn 4</t>
  </si>
  <si>
    <t>hn 3</t>
  </si>
  <si>
    <t>dx 1k2</t>
  </si>
  <si>
    <t>dx 4</t>
  </si>
  <si>
    <t>dx 3</t>
  </si>
  <si>
    <t>dx 2,5</t>
  </si>
  <si>
    <t>dd 4</t>
  </si>
  <si>
    <t>dd 3</t>
  </si>
  <si>
    <t>dd 2,5</t>
  </si>
  <si>
    <t>tira 4</t>
  </si>
  <si>
    <t>tira 3</t>
  </si>
  <si>
    <t>vcak</t>
  </si>
  <si>
    <t>dxak</t>
  </si>
  <si>
    <t>tc 15</t>
  </si>
  <si>
    <t>d vc 1k2</t>
  </si>
  <si>
    <t>d vc 4</t>
  </si>
  <si>
    <t>d vc 3</t>
  </si>
  <si>
    <t>d tc 4</t>
  </si>
  <si>
    <t>d tc 3</t>
  </si>
  <si>
    <t>d tcc</t>
  </si>
  <si>
    <t>d dxc 3</t>
  </si>
  <si>
    <t>d dxc 2</t>
  </si>
  <si>
    <t>d dx 1k2</t>
  </si>
  <si>
    <t>d dx 4</t>
  </si>
  <si>
    <t>d dx 3</t>
  </si>
  <si>
    <t/>
  </si>
  <si>
    <t>Thành tiền (vnđ)</t>
  </si>
  <si>
    <t>TỔNG TIỀN CÒN LẠI (vnđ)</t>
  </si>
  <si>
    <t>:</t>
  </si>
  <si>
    <t>Yến sào Vi cá ĐẶT BIỆT</t>
  </si>
  <si>
    <t>Đậu xanh Sen Sầu riêng</t>
  </si>
  <si>
    <t>Môn Sen</t>
  </si>
  <si>
    <t>Sen Phô mai Tiramisu</t>
  </si>
  <si>
    <t>Bánh Chay Không Trứng Thập Cẩm</t>
  </si>
  <si>
    <t>Bánh Chay Không Trứng Đậu xanh Sen</t>
  </si>
  <si>
    <t>Bánh Chay Không Trứng Môn Sen</t>
  </si>
  <si>
    <t>Bánh Chay Không Trứng Dừa Sầu riêng</t>
  </si>
  <si>
    <t>Dẻo Đậu xanh Sen chay</t>
  </si>
  <si>
    <t>1C Dẻo Vi cá Thập cẩm Gà quay</t>
  </si>
  <si>
    <t>800g</t>
  </si>
  <si>
    <t>600g</t>
  </si>
  <si>
    <t>1C Đậu xanh Sen Sầu riêng (110,000 đ)</t>
  </si>
  <si>
    <t>1C Yến sào Vi cá Thập cẩm Gà quay (250,000 đ)</t>
  </si>
  <si>
    <t>1C Thập cẩm Gà quay Rong biển (150,000 đ)</t>
  </si>
  <si>
    <t>1C Dẻo Thập cẩm (115,000 đ)</t>
  </si>
  <si>
    <t>1C Dẻo Đậu xanh Sen (95,000 đ)</t>
  </si>
  <si>
    <t>1C Yến sào Vi Cá Thập cẩm Gà quay (200,000 đ)</t>
  </si>
  <si>
    <t>1C (2 nhân) Đậu xanh Dừa Sầu riêng (95,000 đ)</t>
  </si>
  <si>
    <t>1C Yến sào Vi cá Thập cẩm Gà quay (200,000 đ)</t>
  </si>
  <si>
    <t>1C Tiramisu Phô mai(100,000đ)</t>
  </si>
  <si>
    <t>1C Đậu xanh Sen hoặc Môn Sen (90,000 đ)</t>
  </si>
  <si>
    <t>1C Sen Trà xanh hoặc Sen Hạnh nhân (100,000 đ)</t>
  </si>
  <si>
    <t>Hộp 4 cái : 1,0 kg</t>
  </si>
  <si>
    <t>1C Sen Hạnh nhân hoặc Sen Trà xanh (100,000 đ)</t>
  </si>
  <si>
    <t>1C Sen Trà xanh hoặc Sen Tiramusi Phô Mai</t>
  </si>
  <si>
    <t>1C Dẻo Sen Hạnh nhân hoặc Sen Trà xanh</t>
  </si>
  <si>
    <t>1C Sen Hạnh nhân hoặc Sen Trà xanh(125,000đ)</t>
  </si>
  <si>
    <t>1C Sen Hạnh nhân hoặc Sen Trà xanh (125,000 đ)</t>
  </si>
  <si>
    <t>1C Môn Sen hoặc Dừa Sầu riêng (90,000 đ)</t>
  </si>
  <si>
    <t>1C Yến Sào Vi cá Thập cẩm Gà quay (165,000 đ)</t>
  </si>
  <si>
    <t>1C Dừa Sầu riêng hoặc Môn Sen (75,000 đ)</t>
  </si>
  <si>
    <t>1C Dẻo Trà xanh/ Dẻo Sen Hạnh nhân(85,000 đ)</t>
  </si>
  <si>
    <t>1C Dẻo Sen Trà xanh hoặc Dẻo Hạnh nhân (85,000 đ)</t>
  </si>
  <si>
    <t>1C Tiramisu Phô mai (80,000đ)</t>
  </si>
  <si>
    <t>1C Thập cẩm Chay (110,000 đ)</t>
  </si>
  <si>
    <t>1C Đậu xanh Sen Sầu riêng Chay (85,000 đ)</t>
  </si>
  <si>
    <t>1C Môn Sen Chay (85,000 đ)</t>
  </si>
  <si>
    <t>1C Dẻo Thập cẩm Chay (85,000 đ)</t>
  </si>
  <si>
    <t>1C Yến sào Vi cá Thập cẩm Gà quay (165,000 đ)</t>
  </si>
  <si>
    <t>1C Đậu xanh Sen hoặc Dừa Sầu riêng (75,000 đ)</t>
  </si>
  <si>
    <t>1C Sen Trà xanh hoặc Sen Hạnh nhân (80,000 đ)</t>
  </si>
  <si>
    <t>1C Thập cẩm Gà quay (110.000 đ)</t>
  </si>
  <si>
    <t>1C Môn Sen hoặc Dừa Sầu riêng (75,000 đ)</t>
  </si>
  <si>
    <t>1C Yến sào Vi cá Thập cẩm Gà quay (130,000 đ)</t>
  </si>
  <si>
    <t>1C Vi cá Thập cẩm Gà quay (100,000 đ)</t>
  </si>
  <si>
    <t>1C Đậu xanh Sen Sầu riêng (65,000 đ)</t>
  </si>
  <si>
    <t>1C Dừa Sầu riêng hoặc Môn Sen (65,000 đ)</t>
  </si>
  <si>
    <t>2C Vi cá Thập cẩm Gà quay (200,000 đ)</t>
  </si>
  <si>
    <t>1C Dừa Sầu riêng hoặc Môn sen (65,000 đ)</t>
  </si>
  <si>
    <t>1C Thập cẩm Gà quay (85,000 đ)</t>
  </si>
  <si>
    <t>1C Sen Trà xanh hoặc Sen Hạnh nhân (65,000 đ)</t>
  </si>
  <si>
    <t>1C (2 nhân) Môn Sen &amp; Dừa Sầu riêng (65,000 đ)</t>
  </si>
  <si>
    <t>1C Môn Sen hoặc Dừa Sầu riêng (65,000 đ)</t>
  </si>
  <si>
    <t>b27</t>
  </si>
  <si>
    <t>1C Môn Sen hoặc Dầu Sầu riêng (45,000 đ)</t>
  </si>
  <si>
    <t>1C Dầu Sầu riêng Chay (85,000 đ)</t>
  </si>
  <si>
    <t>1C Môn Sen hoặc Đậu đen Chay (85,000 đ)</t>
  </si>
  <si>
    <t>b28</t>
  </si>
  <si>
    <t>ĐƠN ĐẶT HÀNG BÁNH TRUNG THU NĂM 2020</t>
  </si>
  <si>
    <t>Ngày nhận:</t>
  </si>
  <si>
    <r>
      <t xml:space="preserve">Hộp </t>
    </r>
    <r>
      <rPr>
        <b/>
        <sz val="11"/>
        <color indexed="10"/>
        <rFont val="Cambria"/>
        <family val="1"/>
      </rPr>
      <t>Bánh Chay</t>
    </r>
    <r>
      <rPr>
        <b/>
        <sz val="11"/>
        <color indexed="8"/>
        <rFont val="Cambria"/>
        <family val="1"/>
      </rPr>
      <t xml:space="preserve">
4 cái : 1,2 kg</t>
    </r>
  </si>
  <si>
    <t>yen 1k2</t>
  </si>
  <si>
    <t>yen 1kg</t>
  </si>
  <si>
    <t>yen 4</t>
  </si>
  <si>
    <t>yen 3</t>
  </si>
  <si>
    <t>yen 2,5</t>
  </si>
  <si>
    <t>yen h</t>
  </si>
  <si>
    <t>vc 1kg</t>
  </si>
  <si>
    <t>vc h</t>
  </si>
  <si>
    <t>tc h</t>
  </si>
  <si>
    <t>dua h</t>
  </si>
  <si>
    <t>tra 2,5</t>
  </si>
  <si>
    <t>tra h</t>
  </si>
  <si>
    <t>hn 2,5</t>
  </si>
  <si>
    <t>hn h</t>
  </si>
  <si>
    <t>xd 3</t>
  </si>
  <si>
    <t>md 3</t>
  </si>
  <si>
    <t>dx 1kg</t>
  </si>
  <si>
    <t>dx h</t>
  </si>
  <si>
    <t>m 4</t>
  </si>
  <si>
    <t>m 3</t>
  </si>
  <si>
    <t>m 2,5</t>
  </si>
  <si>
    <t>m h</t>
  </si>
  <si>
    <t>dd h</t>
  </si>
  <si>
    <t>tira 2,5</t>
  </si>
  <si>
    <t>tira h</t>
  </si>
  <si>
    <t>tc 0</t>
  </si>
  <si>
    <t>dx 0</t>
  </si>
  <si>
    <t>m 0</t>
  </si>
  <si>
    <t>dua 0</t>
  </si>
  <si>
    <t>m 15</t>
  </si>
  <si>
    <t>d vc 1kg</t>
  </si>
  <si>
    <t>d dx 1kg</t>
  </si>
  <si>
    <t>d t 4</t>
  </si>
  <si>
    <t>d t 3</t>
  </si>
  <si>
    <t>d hn 4</t>
  </si>
  <si>
    <t>d hn 3</t>
  </si>
  <si>
    <t>1C Tiramisu Phô mai or Sen Hạnh nhân (80,000 đ)</t>
  </si>
  <si>
    <t>1C Tiramisu Phô mai or Sen Trà xanh (65,000 đ)</t>
  </si>
  <si>
    <t>1C (2 nhân) Đậu xanh Dừa Sầu riêng (75,000 đ)</t>
  </si>
  <si>
    <t>1C Dẻo Thập cẩm (95,000 đ)</t>
  </si>
  <si>
    <t>1C Đậu Xanh Sen Sầu riêng (75,000 đ)</t>
  </si>
  <si>
    <t>1C Mè đen hoặc Đậu Xanh Sen (75,000 đ)</t>
  </si>
  <si>
    <t>1C Sen Trà Xanh hoặc Sen Hạnh nhân (80.000 đ)</t>
  </si>
</sst>
</file>

<file path=xl/styles.xml><?xml version="1.0" encoding="utf-8"?>
<styleSheet xmlns="http://schemas.openxmlformats.org/spreadsheetml/2006/main">
  <numFmts count="3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"/>
    <numFmt numFmtId="180" formatCode="0.0000"/>
    <numFmt numFmtId="181" formatCode="0.00000"/>
    <numFmt numFmtId="182" formatCode="&quot;$&quot;#,##0.00"/>
    <numFmt numFmtId="183" formatCode="&quot;$&quot;#,##0.0"/>
    <numFmt numFmtId="184" formatCode="&quot;$&quot;#,##0"/>
    <numFmt numFmtId="185" formatCode="#,##0;[Red]#,##0"/>
    <numFmt numFmtId="186" formatCode="#,##0.00;[Red]#,##0.00"/>
    <numFmt numFmtId="187" formatCode="#,##0.0;[Red]#,##0.0"/>
    <numFmt numFmtId="188" formatCode="0.00;[Red]0.00"/>
    <numFmt numFmtId="189" formatCode="0.0;[Red]0.0"/>
    <numFmt numFmtId="190" formatCode="0;[Red]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mbria"/>
      <family val="1"/>
    </font>
    <font>
      <b/>
      <i/>
      <sz val="12"/>
      <color indexed="8"/>
      <name val="Cambria"/>
      <family val="1"/>
    </font>
    <font>
      <i/>
      <sz val="12"/>
      <color indexed="60"/>
      <name val="Cambria"/>
      <family val="1"/>
    </font>
    <font>
      <b/>
      <i/>
      <sz val="12"/>
      <color indexed="60"/>
      <name val="Cambria"/>
      <family val="1"/>
    </font>
    <font>
      <b/>
      <sz val="12"/>
      <color indexed="8"/>
      <name val="Cambria"/>
      <family val="1"/>
    </font>
    <font>
      <b/>
      <i/>
      <sz val="20"/>
      <color indexed="18"/>
      <name val="Cambria"/>
      <family val="1"/>
    </font>
    <font>
      <b/>
      <sz val="12"/>
      <color indexed="10"/>
      <name val="Cambria"/>
      <family val="1"/>
    </font>
    <font>
      <sz val="12"/>
      <color indexed="10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sz val="13"/>
      <color indexed="8"/>
      <name val="Cambria"/>
      <family val="1"/>
    </font>
    <font>
      <b/>
      <sz val="15"/>
      <color indexed="10"/>
      <name val="Cambria"/>
      <family val="1"/>
    </font>
    <font>
      <b/>
      <sz val="15"/>
      <color indexed="8"/>
      <name val="Cambria"/>
      <family val="1"/>
    </font>
    <font>
      <sz val="12"/>
      <color indexed="63"/>
      <name val="Cambria"/>
      <family val="1"/>
    </font>
    <font>
      <b/>
      <sz val="13"/>
      <color indexed="10"/>
      <name val="Cambria"/>
      <family val="1"/>
    </font>
    <font>
      <b/>
      <sz val="10"/>
      <color indexed="9"/>
      <name val="Cambria"/>
      <family val="1"/>
    </font>
    <font>
      <sz val="10"/>
      <color indexed="8"/>
      <name val="Cambria"/>
      <family val="1"/>
    </font>
    <font>
      <sz val="13"/>
      <color indexed="10"/>
      <name val="Cambria"/>
      <family val="1"/>
    </font>
    <font>
      <b/>
      <sz val="16"/>
      <color indexed="10"/>
      <name val="Cambria"/>
      <family val="1"/>
    </font>
    <font>
      <b/>
      <sz val="20"/>
      <color indexed="8"/>
      <name val="Cambria"/>
      <family val="1"/>
    </font>
    <font>
      <b/>
      <sz val="14"/>
      <color indexed="10"/>
      <name val="Cambria"/>
      <family val="1"/>
    </font>
    <font>
      <sz val="8"/>
      <name val="Segoe U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sz val="12"/>
      <color rgb="FF000000"/>
      <name val="Cambria"/>
      <family val="1"/>
    </font>
    <font>
      <b/>
      <sz val="12"/>
      <color theme="0"/>
      <name val="Cambria"/>
      <family val="1"/>
    </font>
    <font>
      <sz val="13"/>
      <color theme="1"/>
      <name val="Cambria"/>
      <family val="1"/>
    </font>
    <font>
      <b/>
      <sz val="15"/>
      <color rgb="FFFF0000"/>
      <name val="Cambria"/>
      <family val="1"/>
    </font>
    <font>
      <b/>
      <sz val="15"/>
      <color theme="1"/>
      <name val="Cambria"/>
      <family val="1"/>
    </font>
    <font>
      <sz val="12"/>
      <color rgb="FF231F20"/>
      <name val="Cambria"/>
      <family val="1"/>
    </font>
    <font>
      <b/>
      <sz val="13"/>
      <color rgb="FFFF0000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  <font>
      <b/>
      <sz val="10"/>
      <color theme="0"/>
      <name val="Cambria"/>
      <family val="1"/>
    </font>
    <font>
      <sz val="10"/>
      <color theme="1"/>
      <name val="Cambria"/>
      <family val="1"/>
    </font>
    <font>
      <b/>
      <sz val="14"/>
      <color rgb="FFFF0000"/>
      <name val="Cambria"/>
      <family val="1"/>
    </font>
    <font>
      <sz val="12"/>
      <color rgb="FF000000"/>
      <name val="Cambria"/>
      <family val="1"/>
    </font>
    <font>
      <i/>
      <sz val="12"/>
      <color theme="1"/>
      <name val="Cambria"/>
      <family val="1"/>
    </font>
    <font>
      <b/>
      <sz val="20"/>
      <color theme="1"/>
      <name val="Cambria"/>
      <family val="1"/>
    </font>
    <font>
      <sz val="12"/>
      <color rgb="FFFF0000"/>
      <name val="Cambria"/>
      <family val="1"/>
    </font>
    <font>
      <b/>
      <sz val="16"/>
      <color rgb="FFFF0000"/>
      <name val="Cambria"/>
      <family val="1"/>
    </font>
    <font>
      <sz val="13"/>
      <color rgb="FFFF0000"/>
      <name val="Cambria"/>
      <family val="1"/>
    </font>
    <font>
      <b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8" borderId="2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62" fillId="0" borderId="0" xfId="0" applyFont="1" applyBorder="1" applyAlignment="1" applyProtection="1">
      <alignment/>
      <protection/>
    </xf>
    <xf numFmtId="0" fontId="62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/>
    </xf>
    <xf numFmtId="0" fontId="62" fillId="0" borderId="10" xfId="0" applyFont="1" applyBorder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left"/>
    </xf>
    <xf numFmtId="0" fontId="62" fillId="0" borderId="0" xfId="0" applyFont="1" applyBorder="1" applyAlignment="1">
      <alignment horizontal="center" vertical="center"/>
    </xf>
    <xf numFmtId="185" fontId="62" fillId="0" borderId="0" xfId="0" applyNumberFormat="1" applyFont="1" applyBorder="1" applyAlignment="1">
      <alignment/>
    </xf>
    <xf numFmtId="185" fontId="64" fillId="33" borderId="10" xfId="0" applyNumberFormat="1" applyFont="1" applyFill="1" applyBorder="1" applyAlignment="1">
      <alignment horizontal="center" vertical="center" wrapText="1"/>
    </xf>
    <xf numFmtId="185" fontId="64" fillId="33" borderId="11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 applyProtection="1">
      <alignment horizontal="center" vertical="center" wrapText="1"/>
      <protection/>
    </xf>
    <xf numFmtId="0" fontId="65" fillId="0" borderId="10" xfId="0" applyFont="1" applyBorder="1" applyAlignment="1">
      <alignment horizontal="center" vertical="center"/>
    </xf>
    <xf numFmtId="185" fontId="66" fillId="34" borderId="12" xfId="0" applyNumberFormat="1" applyFont="1" applyFill="1" applyBorder="1" applyAlignment="1">
      <alignment horizontal="right"/>
    </xf>
    <xf numFmtId="185" fontId="67" fillId="0" borderId="11" xfId="0" applyNumberFormat="1" applyFont="1" applyBorder="1" applyAlignment="1">
      <alignment horizontal="right" vertical="center"/>
    </xf>
    <xf numFmtId="185" fontId="67" fillId="0" borderId="11" xfId="0" applyNumberFormat="1" applyFont="1" applyBorder="1" applyAlignment="1">
      <alignment horizontal="right"/>
    </xf>
    <xf numFmtId="0" fontId="62" fillId="7" borderId="10" xfId="0" applyFont="1" applyFill="1" applyBorder="1" applyAlignment="1" applyProtection="1">
      <alignment horizontal="center" vertical="center"/>
      <protection locked="0"/>
    </xf>
    <xf numFmtId="0" fontId="62" fillId="0" borderId="1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left" vertical="center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/>
    </xf>
    <xf numFmtId="185" fontId="66" fillId="34" borderId="11" xfId="0" applyNumberFormat="1" applyFont="1" applyFill="1" applyBorder="1" applyAlignment="1">
      <alignment horizontal="right" vertical="center"/>
    </xf>
    <xf numFmtId="0" fontId="62" fillId="0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/>
    </xf>
    <xf numFmtId="0" fontId="68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vertical="center"/>
    </xf>
    <xf numFmtId="0" fontId="64" fillId="33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7" borderId="10" xfId="0" applyFont="1" applyFill="1" applyBorder="1" applyAlignment="1" applyProtection="1">
      <alignment horizontal="center" vertical="center"/>
      <protection locked="0"/>
    </xf>
    <xf numFmtId="0" fontId="69" fillId="0" borderId="10" xfId="0" applyFont="1" applyFill="1" applyBorder="1" applyAlignment="1">
      <alignment vertical="center"/>
    </xf>
    <xf numFmtId="0" fontId="66" fillId="34" borderId="13" xfId="0" applyFont="1" applyFill="1" applyBorder="1" applyAlignment="1">
      <alignment vertical="center"/>
    </xf>
    <xf numFmtId="0" fontId="62" fillId="0" borderId="0" xfId="0" applyFont="1" applyBorder="1" applyAlignment="1">
      <alignment wrapText="1"/>
    </xf>
    <xf numFmtId="185" fontId="70" fillId="0" borderId="10" xfId="0" applyNumberFormat="1" applyFont="1" applyBorder="1" applyAlignment="1">
      <alignment horizontal="right" vertical="center"/>
    </xf>
    <xf numFmtId="185" fontId="71" fillId="0" borderId="11" xfId="0" applyNumberFormat="1" applyFont="1" applyBorder="1" applyAlignment="1">
      <alignment horizontal="right" vertical="center"/>
    </xf>
    <xf numFmtId="0" fontId="72" fillId="33" borderId="14" xfId="0" applyFont="1" applyFill="1" applyBorder="1" applyAlignment="1">
      <alignment horizontal="left" vertical="center" wrapText="1"/>
    </xf>
    <xf numFmtId="0" fontId="73" fillId="0" borderId="0" xfId="0" applyFont="1" applyBorder="1" applyAlignment="1">
      <alignment/>
    </xf>
    <xf numFmtId="0" fontId="73" fillId="0" borderId="14" xfId="0" applyFont="1" applyFill="1" applyBorder="1" applyAlignment="1">
      <alignment horizontal="left" vertical="center"/>
    </xf>
    <xf numFmtId="0" fontId="73" fillId="0" borderId="14" xfId="0" applyFont="1" applyFill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/>
    </xf>
    <xf numFmtId="0" fontId="69" fillId="0" borderId="16" xfId="0" applyFont="1" applyFill="1" applyBorder="1" applyAlignment="1">
      <alignment horizontal="right" vertical="center"/>
    </xf>
    <xf numFmtId="0" fontId="69" fillId="0" borderId="17" xfId="0" applyFont="1" applyFill="1" applyBorder="1" applyAlignment="1">
      <alignment horizontal="right" vertical="center"/>
    </xf>
    <xf numFmtId="0" fontId="74" fillId="34" borderId="18" xfId="0" applyFont="1" applyFill="1" applyBorder="1" applyAlignment="1">
      <alignment horizontal="center" vertical="center"/>
    </xf>
    <xf numFmtId="0" fontId="74" fillId="34" borderId="19" xfId="0" applyFont="1" applyFill="1" applyBorder="1" applyAlignment="1">
      <alignment horizontal="center" vertical="center"/>
    </xf>
    <xf numFmtId="185" fontId="71" fillId="0" borderId="11" xfId="0" applyNumberFormat="1" applyFont="1" applyBorder="1" applyAlignment="1">
      <alignment horizontal="right" vertical="center"/>
    </xf>
    <xf numFmtId="185" fontId="65" fillId="0" borderId="10" xfId="0" applyNumberFormat="1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49" fontId="62" fillId="7" borderId="10" xfId="0" applyNumberFormat="1" applyFont="1" applyFill="1" applyBorder="1" applyAlignment="1" applyProtection="1" quotePrefix="1">
      <alignment horizontal="left" vertical="center"/>
      <protection locked="0"/>
    </xf>
    <xf numFmtId="49" fontId="62" fillId="7" borderId="10" xfId="0" applyNumberFormat="1" applyFont="1" applyFill="1" applyBorder="1" applyAlignment="1" applyProtection="1">
      <alignment horizontal="left" vertical="center"/>
      <protection locked="0"/>
    </xf>
    <xf numFmtId="49" fontId="62" fillId="7" borderId="11" xfId="0" applyNumberFormat="1" applyFont="1" applyFill="1" applyBorder="1" applyAlignment="1" applyProtection="1">
      <alignment horizontal="left" vertical="center"/>
      <protection locked="0"/>
    </xf>
    <xf numFmtId="185" fontId="70" fillId="0" borderId="10" xfId="0" applyNumberFormat="1" applyFont="1" applyBorder="1" applyAlignment="1">
      <alignment horizontal="right" vertical="center"/>
    </xf>
    <xf numFmtId="0" fontId="62" fillId="7" borderId="10" xfId="0" applyFont="1" applyFill="1" applyBorder="1" applyAlignment="1" applyProtection="1">
      <alignment horizontal="center" vertical="center"/>
      <protection locked="0"/>
    </xf>
    <xf numFmtId="0" fontId="70" fillId="0" borderId="10" xfId="0" applyFont="1" applyBorder="1" applyAlignment="1">
      <alignment horizontal="center" vertical="center" wrapText="1"/>
    </xf>
    <xf numFmtId="49" fontId="75" fillId="7" borderId="10" xfId="0" applyNumberFormat="1" applyFont="1" applyFill="1" applyBorder="1" applyAlignment="1" applyProtection="1" quotePrefix="1">
      <alignment horizontal="left" vertical="center"/>
      <protection locked="0"/>
    </xf>
    <xf numFmtId="49" fontId="75" fillId="7" borderId="10" xfId="0" applyNumberFormat="1" applyFont="1" applyFill="1" applyBorder="1" applyAlignment="1" applyProtection="1">
      <alignment horizontal="left" vertical="center"/>
      <protection locked="0"/>
    </xf>
    <xf numFmtId="49" fontId="75" fillId="7" borderId="11" xfId="0" applyNumberFormat="1" applyFont="1" applyFill="1" applyBorder="1" applyAlignment="1" applyProtection="1">
      <alignment horizontal="left" vertical="center"/>
      <protection locked="0"/>
    </xf>
    <xf numFmtId="185" fontId="70" fillId="0" borderId="15" xfId="0" applyNumberFormat="1" applyFont="1" applyBorder="1" applyAlignment="1">
      <alignment horizontal="right" vertical="center"/>
    </xf>
    <xf numFmtId="185" fontId="70" fillId="0" borderId="20" xfId="0" applyNumberFormat="1" applyFont="1" applyBorder="1" applyAlignment="1">
      <alignment horizontal="right" vertical="center"/>
    </xf>
    <xf numFmtId="185" fontId="70" fillId="0" borderId="21" xfId="0" applyNumberFormat="1" applyFont="1" applyBorder="1" applyAlignment="1">
      <alignment horizontal="right" vertical="center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5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62" fillId="0" borderId="21" xfId="0" applyFont="1" applyBorder="1" applyAlignment="1">
      <alignment horizontal="left" vertical="center" wrapText="1"/>
    </xf>
    <xf numFmtId="0" fontId="76" fillId="0" borderId="22" xfId="0" applyFont="1" applyBorder="1" applyAlignment="1" applyProtection="1">
      <alignment horizontal="left" vertical="top" wrapText="1"/>
      <protection/>
    </xf>
    <xf numFmtId="0" fontId="76" fillId="0" borderId="23" xfId="0" applyFont="1" applyBorder="1" applyAlignment="1" applyProtection="1">
      <alignment horizontal="left" vertical="top" wrapText="1"/>
      <protection/>
    </xf>
    <xf numFmtId="0" fontId="76" fillId="0" borderId="24" xfId="0" applyFont="1" applyBorder="1" applyAlignment="1" applyProtection="1">
      <alignment horizontal="left" vertical="top" wrapText="1"/>
      <protection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8" fillId="0" borderId="14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0" fontId="78" fillId="0" borderId="11" xfId="0" applyFont="1" applyBorder="1" applyAlignment="1">
      <alignment horizontal="center" vertical="top" wrapText="1"/>
    </xf>
    <xf numFmtId="0" fontId="79" fillId="34" borderId="14" xfId="0" applyFont="1" applyFill="1" applyBorder="1" applyAlignment="1">
      <alignment horizontal="center" vertical="center" wrapText="1"/>
    </xf>
    <xf numFmtId="0" fontId="79" fillId="34" borderId="10" xfId="0" applyFont="1" applyFill="1" applyBorder="1" applyAlignment="1">
      <alignment horizontal="center" vertical="center" wrapText="1"/>
    </xf>
    <xf numFmtId="0" fontId="79" fillId="34" borderId="11" xfId="0" applyFont="1" applyFill="1" applyBorder="1" applyAlignment="1">
      <alignment horizontal="center" vertical="center" wrapText="1"/>
    </xf>
    <xf numFmtId="0" fontId="70" fillId="0" borderId="14" xfId="0" applyFont="1" applyBorder="1" applyAlignment="1">
      <alignment horizontal="left" vertical="top"/>
    </xf>
    <xf numFmtId="0" fontId="70" fillId="0" borderId="10" xfId="0" applyFont="1" applyBorder="1" applyAlignment="1">
      <alignment horizontal="left" vertical="top"/>
    </xf>
    <xf numFmtId="49" fontId="70" fillId="7" borderId="10" xfId="0" applyNumberFormat="1" applyFont="1" applyFill="1" applyBorder="1" applyAlignment="1" applyProtection="1" quotePrefix="1">
      <alignment horizontal="left" vertical="center"/>
      <protection locked="0"/>
    </xf>
    <xf numFmtId="49" fontId="70" fillId="7" borderId="10" xfId="0" applyNumberFormat="1" applyFont="1" applyFill="1" applyBorder="1" applyAlignment="1" applyProtection="1">
      <alignment horizontal="left" vertical="center"/>
      <protection locked="0"/>
    </xf>
    <xf numFmtId="49" fontId="70" fillId="7" borderId="11" xfId="0" applyNumberFormat="1" applyFont="1" applyFill="1" applyBorder="1" applyAlignment="1" applyProtection="1">
      <alignment horizontal="left" vertical="center"/>
      <protection locked="0"/>
    </xf>
    <xf numFmtId="0" fontId="63" fillId="0" borderId="14" xfId="0" applyFont="1" applyBorder="1" applyAlignment="1">
      <alignment horizontal="left" vertical="top"/>
    </xf>
    <xf numFmtId="0" fontId="63" fillId="0" borderId="10" xfId="0" applyFont="1" applyBorder="1" applyAlignment="1">
      <alignment horizontal="left" vertical="top"/>
    </xf>
    <xf numFmtId="0" fontId="79" fillId="34" borderId="14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  <xf numFmtId="0" fontId="79" fillId="34" borderId="11" xfId="0" applyFont="1" applyFill="1" applyBorder="1" applyAlignment="1">
      <alignment horizontal="center" vertical="center"/>
    </xf>
    <xf numFmtId="0" fontId="70" fillId="0" borderId="14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0" fontId="63" fillId="0" borderId="14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/>
    </xf>
    <xf numFmtId="0" fontId="73" fillId="0" borderId="25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73" fillId="0" borderId="27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left" vertical="center"/>
    </xf>
    <xf numFmtId="0" fontId="80" fillId="0" borderId="29" xfId="0" applyFont="1" applyFill="1" applyBorder="1" applyAlignment="1">
      <alignment horizontal="left" vertical="center"/>
    </xf>
    <xf numFmtId="0" fontId="80" fillId="0" borderId="17" xfId="0" applyFont="1" applyFill="1" applyBorder="1" applyAlignment="1">
      <alignment horizontal="left" vertical="center"/>
    </xf>
    <xf numFmtId="0" fontId="62" fillId="7" borderId="30" xfId="0" applyFont="1" applyFill="1" applyBorder="1" applyAlignment="1" applyProtection="1">
      <alignment horizontal="left" vertical="center"/>
      <protection locked="0"/>
    </xf>
    <xf numFmtId="0" fontId="62" fillId="7" borderId="31" xfId="0" applyFont="1" applyFill="1" applyBorder="1" applyAlignment="1" applyProtection="1">
      <alignment horizontal="left" vertical="center"/>
      <protection locked="0"/>
    </xf>
    <xf numFmtId="0" fontId="62" fillId="7" borderId="32" xfId="0" applyFont="1" applyFill="1" applyBorder="1" applyAlignment="1" applyProtection="1">
      <alignment horizontal="left" vertical="center"/>
      <protection locked="0"/>
    </xf>
    <xf numFmtId="0" fontId="62" fillId="7" borderId="33" xfId="0" applyFont="1" applyFill="1" applyBorder="1" applyAlignment="1" applyProtection="1">
      <alignment horizontal="left" vertical="center"/>
      <protection locked="0"/>
    </xf>
    <xf numFmtId="0" fontId="62" fillId="7" borderId="0" xfId="0" applyFont="1" applyFill="1" applyBorder="1" applyAlignment="1" applyProtection="1">
      <alignment horizontal="left" vertical="center"/>
      <protection locked="0"/>
    </xf>
    <xf numFmtId="0" fontId="62" fillId="7" borderId="34" xfId="0" applyFont="1" applyFill="1" applyBorder="1" applyAlignment="1" applyProtection="1">
      <alignment horizontal="left" vertical="center"/>
      <protection locked="0"/>
    </xf>
    <xf numFmtId="0" fontId="62" fillId="7" borderId="35" xfId="0" applyFont="1" applyFill="1" applyBorder="1" applyAlignment="1" applyProtection="1">
      <alignment horizontal="left" vertical="center"/>
      <protection locked="0"/>
    </xf>
    <xf numFmtId="0" fontId="62" fillId="7" borderId="36" xfId="0" applyFont="1" applyFill="1" applyBorder="1" applyAlignment="1" applyProtection="1">
      <alignment horizontal="left" vertical="center"/>
      <protection locked="0"/>
    </xf>
    <xf numFmtId="0" fontId="62" fillId="7" borderId="37" xfId="0" applyFont="1" applyFill="1" applyBorder="1" applyAlignment="1" applyProtection="1">
      <alignment horizontal="left" vertical="center"/>
      <protection locked="0"/>
    </xf>
    <xf numFmtId="0" fontId="81" fillId="0" borderId="10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left" vertical="center"/>
    </xf>
    <xf numFmtId="0" fontId="62" fillId="0" borderId="20" xfId="0" applyFont="1" applyBorder="1" applyAlignment="1">
      <alignment horizontal="left" vertical="center"/>
    </xf>
    <xf numFmtId="0" fontId="62" fillId="0" borderId="21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2409825</xdr:colOff>
      <xdr:row>0</xdr:row>
      <xdr:rowOff>171450</xdr:rowOff>
    </xdr:from>
    <xdr:to>
      <xdr:col>7</xdr:col>
      <xdr:colOff>1057275</xdr:colOff>
      <xdr:row>0</xdr:row>
      <xdr:rowOff>1638300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71450"/>
          <a:ext cx="57721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zoomScalePageLayoutView="0" workbookViewId="0" topLeftCell="A1">
      <selection activeCell="G197" sqref="G197:G200"/>
    </sheetView>
  </sheetViews>
  <sheetFormatPr defaultColWidth="9.28125" defaultRowHeight="15"/>
  <cols>
    <col min="1" max="1" width="6.8515625" style="20" customWidth="1"/>
    <col min="2" max="2" width="13.28125" style="8" customWidth="1"/>
    <col min="3" max="3" width="49.140625" style="2" customWidth="1"/>
    <col min="4" max="4" width="11.7109375" style="9" bestFit="1" customWidth="1"/>
    <col min="5" max="5" width="17.7109375" style="9" customWidth="1"/>
    <col min="6" max="6" width="15.421875" style="10" bestFit="1" customWidth="1"/>
    <col min="7" max="7" width="12.8515625" style="9" customWidth="1"/>
    <col min="8" max="8" width="19.140625" style="10" customWidth="1"/>
    <col min="9" max="16384" width="9.28125" style="2" customWidth="1"/>
  </cols>
  <sheetData>
    <row r="1" spans="1:8" s="1" customFormat="1" ht="135" customHeight="1">
      <c r="A1" s="65" t="s">
        <v>71</v>
      </c>
      <c r="B1" s="66"/>
      <c r="C1" s="66"/>
      <c r="D1" s="66"/>
      <c r="E1" s="66"/>
      <c r="F1" s="66"/>
      <c r="G1" s="66"/>
      <c r="H1" s="67"/>
    </row>
    <row r="2" spans="1:8" ht="24">
      <c r="A2" s="68" t="s">
        <v>223</v>
      </c>
      <c r="B2" s="69"/>
      <c r="C2" s="69"/>
      <c r="D2" s="69"/>
      <c r="E2" s="69"/>
      <c r="F2" s="69"/>
      <c r="G2" s="69"/>
      <c r="H2" s="70"/>
    </row>
    <row r="3" spans="1:8" ht="31.5" customHeight="1">
      <c r="A3" s="71" t="s">
        <v>70</v>
      </c>
      <c r="B3" s="72"/>
      <c r="C3" s="72"/>
      <c r="D3" s="72"/>
      <c r="E3" s="72"/>
      <c r="F3" s="72"/>
      <c r="G3" s="72"/>
      <c r="H3" s="73"/>
    </row>
    <row r="4" spans="1:8" ht="20.25" customHeight="1">
      <c r="A4" s="74" t="s">
        <v>73</v>
      </c>
      <c r="B4" s="75"/>
      <c r="C4" s="75"/>
      <c r="D4" s="75"/>
      <c r="E4" s="75"/>
      <c r="F4" s="75"/>
      <c r="G4" s="75"/>
      <c r="H4" s="76"/>
    </row>
    <row r="5" spans="1:8" ht="15" customHeight="1">
      <c r="A5" s="77" t="s">
        <v>224</v>
      </c>
      <c r="B5" s="78"/>
      <c r="C5" s="79" t="s">
        <v>160</v>
      </c>
      <c r="D5" s="80"/>
      <c r="E5" s="80"/>
      <c r="F5" s="80"/>
      <c r="G5" s="80"/>
      <c r="H5" s="81"/>
    </row>
    <row r="6" spans="1:8" ht="15" customHeight="1">
      <c r="A6" s="77" t="s">
        <v>0</v>
      </c>
      <c r="B6" s="78"/>
      <c r="C6" s="79" t="s">
        <v>160</v>
      </c>
      <c r="D6" s="80"/>
      <c r="E6" s="80"/>
      <c r="F6" s="80"/>
      <c r="G6" s="80"/>
      <c r="H6" s="81"/>
    </row>
    <row r="7" spans="1:8" ht="15" customHeight="1">
      <c r="A7" s="82" t="s">
        <v>79</v>
      </c>
      <c r="B7" s="83"/>
      <c r="C7" s="48" t="s">
        <v>160</v>
      </c>
      <c r="D7" s="49"/>
      <c r="E7" s="49"/>
      <c r="F7" s="49"/>
      <c r="G7" s="49"/>
      <c r="H7" s="50"/>
    </row>
    <row r="8" spans="1:8" ht="15.75" customHeight="1">
      <c r="A8" s="82" t="s">
        <v>60</v>
      </c>
      <c r="B8" s="83"/>
      <c r="C8" s="48" t="s">
        <v>160</v>
      </c>
      <c r="D8" s="49"/>
      <c r="E8" s="4" t="s">
        <v>1</v>
      </c>
      <c r="F8" s="54" t="s">
        <v>160</v>
      </c>
      <c r="G8" s="55"/>
      <c r="H8" s="56"/>
    </row>
    <row r="9" spans="1:8" ht="18.75" customHeight="1">
      <c r="A9" s="84" t="s">
        <v>74</v>
      </c>
      <c r="B9" s="85"/>
      <c r="C9" s="85"/>
      <c r="D9" s="85"/>
      <c r="E9" s="85"/>
      <c r="F9" s="85"/>
      <c r="G9" s="85"/>
      <c r="H9" s="86"/>
    </row>
    <row r="10" spans="1:8" s="3" customFormat="1" ht="15" customHeight="1">
      <c r="A10" s="87" t="s">
        <v>39</v>
      </c>
      <c r="B10" s="88"/>
      <c r="C10" s="79" t="s">
        <v>160</v>
      </c>
      <c r="D10" s="80"/>
      <c r="E10" s="80"/>
      <c r="F10" s="80"/>
      <c r="G10" s="80"/>
      <c r="H10" s="81"/>
    </row>
    <row r="11" spans="1:8" ht="15" customHeight="1">
      <c r="A11" s="89" t="s">
        <v>79</v>
      </c>
      <c r="B11" s="90"/>
      <c r="C11" s="54" t="s">
        <v>160</v>
      </c>
      <c r="D11" s="55"/>
      <c r="E11" s="55"/>
      <c r="F11" s="55"/>
      <c r="G11" s="55"/>
      <c r="H11" s="56"/>
    </row>
    <row r="12" spans="1:8" ht="15" customHeight="1">
      <c r="A12" s="82" t="s">
        <v>33</v>
      </c>
      <c r="B12" s="83"/>
      <c r="C12" s="48" t="s">
        <v>160</v>
      </c>
      <c r="D12" s="49"/>
      <c r="E12" s="49"/>
      <c r="F12" s="49"/>
      <c r="G12" s="49"/>
      <c r="H12" s="50"/>
    </row>
    <row r="13" spans="1:8" ht="15" customHeight="1">
      <c r="A13" s="82" t="s">
        <v>60</v>
      </c>
      <c r="B13" s="83"/>
      <c r="C13" s="48"/>
      <c r="D13" s="49"/>
      <c r="E13" s="4" t="s">
        <v>75</v>
      </c>
      <c r="F13" s="54"/>
      <c r="G13" s="55"/>
      <c r="H13" s="56"/>
    </row>
    <row r="14" spans="1:8" ht="15" customHeight="1">
      <c r="A14" s="94" t="s">
        <v>72</v>
      </c>
      <c r="B14" s="95"/>
      <c r="C14" s="95"/>
      <c r="D14" s="95"/>
      <c r="E14" s="95"/>
      <c r="F14" s="95"/>
      <c r="G14" s="95"/>
      <c r="H14" s="96"/>
    </row>
    <row r="15" spans="1:8" s="33" customFormat="1" ht="15">
      <c r="A15" s="36" t="s">
        <v>84</v>
      </c>
      <c r="B15" s="7" t="s">
        <v>2</v>
      </c>
      <c r="C15" s="7" t="s">
        <v>36</v>
      </c>
      <c r="D15" s="7" t="s">
        <v>6</v>
      </c>
      <c r="E15" s="7" t="s">
        <v>5</v>
      </c>
      <c r="F15" s="11" t="s">
        <v>9</v>
      </c>
      <c r="G15" s="13" t="s">
        <v>3</v>
      </c>
      <c r="H15" s="12" t="s">
        <v>4</v>
      </c>
    </row>
    <row r="16" spans="1:8" ht="15">
      <c r="A16" s="37" t="s">
        <v>226</v>
      </c>
      <c r="B16" s="22">
        <v>1</v>
      </c>
      <c r="C16" s="61" t="s">
        <v>164</v>
      </c>
      <c r="D16" s="29" t="s">
        <v>22</v>
      </c>
      <c r="E16" s="6" t="s">
        <v>19</v>
      </c>
      <c r="F16" s="34">
        <v>720000</v>
      </c>
      <c r="G16" s="30"/>
      <c r="H16" s="35">
        <f>G16*F16</f>
        <v>0</v>
      </c>
    </row>
    <row r="17" spans="1:8" ht="15">
      <c r="A17" s="38" t="s">
        <v>227</v>
      </c>
      <c r="B17" s="22">
        <v>2</v>
      </c>
      <c r="C17" s="61"/>
      <c r="D17" s="6" t="s">
        <v>23</v>
      </c>
      <c r="E17" s="6" t="s">
        <v>20</v>
      </c>
      <c r="F17" s="34">
        <v>600000</v>
      </c>
      <c r="G17" s="30"/>
      <c r="H17" s="35">
        <f>G17*F17</f>
        <v>0</v>
      </c>
    </row>
    <row r="18" spans="1:8" ht="15">
      <c r="A18" s="38" t="s">
        <v>228</v>
      </c>
      <c r="B18" s="22">
        <v>3</v>
      </c>
      <c r="C18" s="61"/>
      <c r="D18" s="6" t="s">
        <v>10</v>
      </c>
      <c r="E18" s="6" t="s">
        <v>15</v>
      </c>
      <c r="F18" s="34">
        <v>250000</v>
      </c>
      <c r="G18" s="30"/>
      <c r="H18" s="35">
        <f>G18*F18</f>
        <v>0</v>
      </c>
    </row>
    <row r="19" spans="1:8" ht="15">
      <c r="A19" s="38" t="s">
        <v>229</v>
      </c>
      <c r="B19" s="22">
        <v>4</v>
      </c>
      <c r="C19" s="61"/>
      <c r="D19" s="6" t="s">
        <v>11</v>
      </c>
      <c r="E19" s="6" t="s">
        <v>16</v>
      </c>
      <c r="F19" s="34">
        <v>200000</v>
      </c>
      <c r="G19" s="30"/>
      <c r="H19" s="35">
        <f>G19*F19</f>
        <v>0</v>
      </c>
    </row>
    <row r="20" spans="1:8" ht="15">
      <c r="A20" s="38" t="s">
        <v>230</v>
      </c>
      <c r="B20" s="22">
        <v>5</v>
      </c>
      <c r="C20" s="61"/>
      <c r="D20" s="6" t="s">
        <v>11</v>
      </c>
      <c r="E20" s="6" t="s">
        <v>17</v>
      </c>
      <c r="F20" s="34">
        <v>165000</v>
      </c>
      <c r="G20" s="18"/>
      <c r="H20" s="35">
        <f>G20*F20</f>
        <v>0</v>
      </c>
    </row>
    <row r="21" spans="1:8" ht="15">
      <c r="A21" s="38" t="s">
        <v>231</v>
      </c>
      <c r="B21" s="22">
        <v>6</v>
      </c>
      <c r="C21" s="61"/>
      <c r="D21" s="6" t="s">
        <v>12</v>
      </c>
      <c r="E21" s="6" t="s">
        <v>18</v>
      </c>
      <c r="F21" s="34">
        <v>130000</v>
      </c>
      <c r="G21" s="18"/>
      <c r="H21" s="35">
        <f aca="true" t="shared" si="0" ref="H21:H62">G21*F21</f>
        <v>0</v>
      </c>
    </row>
    <row r="22" spans="1:8" ht="15">
      <c r="A22" s="38" t="s">
        <v>120</v>
      </c>
      <c r="B22" s="22">
        <v>7</v>
      </c>
      <c r="C22" s="60" t="s">
        <v>40</v>
      </c>
      <c r="D22" s="19" t="s">
        <v>22</v>
      </c>
      <c r="E22" s="6" t="s">
        <v>19</v>
      </c>
      <c r="F22" s="34">
        <v>600000</v>
      </c>
      <c r="G22" s="18"/>
      <c r="H22" s="35">
        <f t="shared" si="0"/>
        <v>0</v>
      </c>
    </row>
    <row r="23" spans="1:8" ht="15">
      <c r="A23" s="38" t="s">
        <v>232</v>
      </c>
      <c r="B23" s="22">
        <v>8</v>
      </c>
      <c r="C23" s="60"/>
      <c r="D23" s="6" t="s">
        <v>23</v>
      </c>
      <c r="E23" s="6" t="s">
        <v>20</v>
      </c>
      <c r="F23" s="34">
        <v>500000</v>
      </c>
      <c r="G23" s="18"/>
      <c r="H23" s="35">
        <f t="shared" si="0"/>
        <v>0</v>
      </c>
    </row>
    <row r="24" spans="1:8" ht="15">
      <c r="A24" s="38" t="s">
        <v>121</v>
      </c>
      <c r="B24" s="22">
        <v>9</v>
      </c>
      <c r="C24" s="60"/>
      <c r="D24" s="6" t="s">
        <v>10</v>
      </c>
      <c r="E24" s="6" t="s">
        <v>15</v>
      </c>
      <c r="F24" s="34">
        <v>180000</v>
      </c>
      <c r="G24" s="18"/>
      <c r="H24" s="35">
        <f t="shared" si="0"/>
        <v>0</v>
      </c>
    </row>
    <row r="25" spans="1:8" ht="15">
      <c r="A25" s="38" t="s">
        <v>122</v>
      </c>
      <c r="B25" s="22">
        <v>10</v>
      </c>
      <c r="C25" s="60"/>
      <c r="D25" s="6" t="s">
        <v>11</v>
      </c>
      <c r="E25" s="6" t="s">
        <v>16</v>
      </c>
      <c r="F25" s="34">
        <v>140000</v>
      </c>
      <c r="G25" s="18"/>
      <c r="H25" s="35">
        <f t="shared" si="0"/>
        <v>0</v>
      </c>
    </row>
    <row r="26" spans="1:8" ht="15">
      <c r="A26" s="38" t="s">
        <v>123</v>
      </c>
      <c r="B26" s="22">
        <v>11</v>
      </c>
      <c r="C26" s="60"/>
      <c r="D26" s="6" t="s">
        <v>11</v>
      </c>
      <c r="E26" s="6" t="s">
        <v>17</v>
      </c>
      <c r="F26" s="34">
        <v>125000</v>
      </c>
      <c r="G26" s="30"/>
      <c r="H26" s="35">
        <f t="shared" si="0"/>
        <v>0</v>
      </c>
    </row>
    <row r="27" spans="1:8" ht="15">
      <c r="A27" s="37" t="s">
        <v>233</v>
      </c>
      <c r="B27" s="22">
        <v>12</v>
      </c>
      <c r="C27" s="60"/>
      <c r="D27" s="6" t="s">
        <v>12</v>
      </c>
      <c r="E27" s="6" t="s">
        <v>18</v>
      </c>
      <c r="F27" s="34">
        <v>100000</v>
      </c>
      <c r="G27" s="18"/>
      <c r="H27" s="35">
        <f t="shared" si="0"/>
        <v>0</v>
      </c>
    </row>
    <row r="28" spans="1:8" ht="15">
      <c r="A28" s="38" t="s">
        <v>124</v>
      </c>
      <c r="B28" s="22">
        <v>13</v>
      </c>
      <c r="C28" s="61" t="s">
        <v>41</v>
      </c>
      <c r="D28" s="6" t="s">
        <v>10</v>
      </c>
      <c r="E28" s="6" t="s">
        <v>15</v>
      </c>
      <c r="F28" s="34">
        <v>150000</v>
      </c>
      <c r="G28" s="18"/>
      <c r="H28" s="35">
        <f t="shared" si="0"/>
        <v>0</v>
      </c>
    </row>
    <row r="29" spans="1:8" ht="15">
      <c r="A29" s="38" t="s">
        <v>125</v>
      </c>
      <c r="B29" s="22">
        <v>14</v>
      </c>
      <c r="C29" s="61"/>
      <c r="D29" s="6" t="s">
        <v>11</v>
      </c>
      <c r="E29" s="6" t="s">
        <v>16</v>
      </c>
      <c r="F29" s="34">
        <v>125000</v>
      </c>
      <c r="G29" s="18"/>
      <c r="H29" s="35">
        <f t="shared" si="0"/>
        <v>0</v>
      </c>
    </row>
    <row r="30" spans="1:8" ht="15">
      <c r="A30" s="38" t="s">
        <v>126</v>
      </c>
      <c r="B30" s="22">
        <v>15</v>
      </c>
      <c r="C30" s="62" t="s">
        <v>42</v>
      </c>
      <c r="D30" s="6" t="s">
        <v>10</v>
      </c>
      <c r="E30" s="6" t="s">
        <v>15</v>
      </c>
      <c r="F30" s="34">
        <v>150000</v>
      </c>
      <c r="G30" s="18"/>
      <c r="H30" s="35">
        <f t="shared" si="0"/>
        <v>0</v>
      </c>
    </row>
    <row r="31" spans="1:8" ht="15">
      <c r="A31" s="38" t="s">
        <v>127</v>
      </c>
      <c r="B31" s="22">
        <v>16</v>
      </c>
      <c r="C31" s="63"/>
      <c r="D31" s="6" t="s">
        <v>11</v>
      </c>
      <c r="E31" s="6" t="s">
        <v>16</v>
      </c>
      <c r="F31" s="34">
        <v>125000</v>
      </c>
      <c r="G31" s="18"/>
      <c r="H31" s="35">
        <f t="shared" si="0"/>
        <v>0</v>
      </c>
    </row>
    <row r="32" spans="1:8" ht="15">
      <c r="A32" s="38" t="s">
        <v>128</v>
      </c>
      <c r="B32" s="22">
        <v>17</v>
      </c>
      <c r="C32" s="63"/>
      <c r="D32" s="6" t="s">
        <v>11</v>
      </c>
      <c r="E32" s="6" t="s">
        <v>17</v>
      </c>
      <c r="F32" s="34">
        <v>110000</v>
      </c>
      <c r="G32" s="18"/>
      <c r="H32" s="35">
        <f t="shared" si="0"/>
        <v>0</v>
      </c>
    </row>
    <row r="33" spans="1:8" ht="15">
      <c r="A33" s="38" t="s">
        <v>234</v>
      </c>
      <c r="B33" s="22">
        <v>18</v>
      </c>
      <c r="C33" s="63"/>
      <c r="D33" s="6" t="s">
        <v>12</v>
      </c>
      <c r="E33" s="6" t="s">
        <v>18</v>
      </c>
      <c r="F33" s="34">
        <v>85000</v>
      </c>
      <c r="G33" s="18"/>
      <c r="H33" s="35">
        <f t="shared" si="0"/>
        <v>0</v>
      </c>
    </row>
    <row r="34" spans="1:8" ht="15">
      <c r="A34" s="38" t="s">
        <v>251</v>
      </c>
      <c r="B34" s="22">
        <v>19</v>
      </c>
      <c r="C34" s="64"/>
      <c r="D34" s="6" t="s">
        <v>14</v>
      </c>
      <c r="E34" s="6" t="s">
        <v>16</v>
      </c>
      <c r="F34" s="34">
        <v>125000</v>
      </c>
      <c r="G34" s="18"/>
      <c r="H34" s="35">
        <f t="shared" si="0"/>
        <v>0</v>
      </c>
    </row>
    <row r="35" spans="1:8" ht="15">
      <c r="A35" s="38" t="s">
        <v>130</v>
      </c>
      <c r="B35" s="22">
        <v>20</v>
      </c>
      <c r="C35" s="61" t="s">
        <v>13</v>
      </c>
      <c r="D35" s="6" t="s">
        <v>10</v>
      </c>
      <c r="E35" s="6" t="s">
        <v>15</v>
      </c>
      <c r="F35" s="34">
        <v>110000</v>
      </c>
      <c r="G35" s="18"/>
      <c r="H35" s="35">
        <f t="shared" si="0"/>
        <v>0</v>
      </c>
    </row>
    <row r="36" spans="1:8" ht="15">
      <c r="A36" s="38" t="s">
        <v>131</v>
      </c>
      <c r="B36" s="22">
        <v>21</v>
      </c>
      <c r="C36" s="61"/>
      <c r="D36" s="6" t="s">
        <v>11</v>
      </c>
      <c r="E36" s="6" t="s">
        <v>16</v>
      </c>
      <c r="F36" s="34">
        <v>90000</v>
      </c>
      <c r="G36" s="18"/>
      <c r="H36" s="35">
        <f t="shared" si="0"/>
        <v>0</v>
      </c>
    </row>
    <row r="37" spans="1:8" ht="15">
      <c r="A37" s="38" t="s">
        <v>132</v>
      </c>
      <c r="B37" s="22">
        <v>22</v>
      </c>
      <c r="C37" s="61"/>
      <c r="D37" s="6" t="s">
        <v>11</v>
      </c>
      <c r="E37" s="6" t="s">
        <v>17</v>
      </c>
      <c r="F37" s="34">
        <v>75000</v>
      </c>
      <c r="G37" s="18"/>
      <c r="H37" s="35">
        <f t="shared" si="0"/>
        <v>0</v>
      </c>
    </row>
    <row r="38" spans="1:8" ht="15">
      <c r="A38" s="38" t="s">
        <v>235</v>
      </c>
      <c r="B38" s="22">
        <v>23</v>
      </c>
      <c r="C38" s="61"/>
      <c r="D38" s="6" t="s">
        <v>12</v>
      </c>
      <c r="E38" s="6" t="s">
        <v>18</v>
      </c>
      <c r="F38" s="34">
        <v>65000</v>
      </c>
      <c r="G38" s="18"/>
      <c r="H38" s="35">
        <f t="shared" si="0"/>
        <v>0</v>
      </c>
    </row>
    <row r="39" spans="1:8" ht="15">
      <c r="A39" s="38" t="s">
        <v>133</v>
      </c>
      <c r="B39" s="22">
        <v>24</v>
      </c>
      <c r="C39" s="61" t="s">
        <v>43</v>
      </c>
      <c r="D39" s="6" t="s">
        <v>10</v>
      </c>
      <c r="E39" s="6" t="s">
        <v>15</v>
      </c>
      <c r="F39" s="34">
        <v>125000</v>
      </c>
      <c r="G39" s="18"/>
      <c r="H39" s="35">
        <f t="shared" si="0"/>
        <v>0</v>
      </c>
    </row>
    <row r="40" spans="1:8" ht="15">
      <c r="A40" s="38" t="s">
        <v>134</v>
      </c>
      <c r="B40" s="22">
        <v>25</v>
      </c>
      <c r="C40" s="61"/>
      <c r="D40" s="6" t="s">
        <v>11</v>
      </c>
      <c r="E40" s="6" t="s">
        <v>16</v>
      </c>
      <c r="F40" s="34">
        <v>100000</v>
      </c>
      <c r="G40" s="18"/>
      <c r="H40" s="35">
        <f>G40*F40</f>
        <v>0</v>
      </c>
    </row>
    <row r="41" spans="1:8" ht="15">
      <c r="A41" s="38" t="s">
        <v>236</v>
      </c>
      <c r="B41" s="22">
        <v>26</v>
      </c>
      <c r="C41" s="61"/>
      <c r="D41" s="6" t="s">
        <v>11</v>
      </c>
      <c r="E41" s="6" t="s">
        <v>17</v>
      </c>
      <c r="F41" s="34">
        <v>80000</v>
      </c>
      <c r="G41" s="30"/>
      <c r="H41" s="35">
        <f aca="true" t="shared" si="1" ref="H41:H49">G41*F41</f>
        <v>0</v>
      </c>
    </row>
    <row r="42" spans="1:8" ht="15">
      <c r="A42" s="37" t="s">
        <v>237</v>
      </c>
      <c r="B42" s="22">
        <v>27</v>
      </c>
      <c r="C42" s="61"/>
      <c r="D42" s="6" t="s">
        <v>12</v>
      </c>
      <c r="E42" s="6" t="s">
        <v>18</v>
      </c>
      <c r="F42" s="34">
        <v>65000</v>
      </c>
      <c r="G42" s="30"/>
      <c r="H42" s="35">
        <f t="shared" si="1"/>
        <v>0</v>
      </c>
    </row>
    <row r="43" spans="1:8" ht="15">
      <c r="A43" s="38" t="s">
        <v>135</v>
      </c>
      <c r="B43" s="22">
        <v>28</v>
      </c>
      <c r="C43" s="110" t="s">
        <v>61</v>
      </c>
      <c r="D43" s="6" t="s">
        <v>10</v>
      </c>
      <c r="E43" s="6" t="s">
        <v>15</v>
      </c>
      <c r="F43" s="34">
        <v>125000</v>
      </c>
      <c r="G43" s="18"/>
      <c r="H43" s="35">
        <f t="shared" si="1"/>
        <v>0</v>
      </c>
    </row>
    <row r="44" spans="1:8" ht="15">
      <c r="A44" s="38" t="s">
        <v>136</v>
      </c>
      <c r="B44" s="22">
        <v>29</v>
      </c>
      <c r="C44" s="111"/>
      <c r="D44" s="6" t="s">
        <v>11</v>
      </c>
      <c r="E44" s="6" t="s">
        <v>16</v>
      </c>
      <c r="F44" s="34">
        <v>100000</v>
      </c>
      <c r="G44" s="18"/>
      <c r="H44" s="35">
        <f t="shared" si="1"/>
        <v>0</v>
      </c>
    </row>
    <row r="45" spans="1:8" ht="15">
      <c r="A45" s="38" t="s">
        <v>238</v>
      </c>
      <c r="B45" s="22">
        <v>30</v>
      </c>
      <c r="C45" s="111"/>
      <c r="D45" s="6" t="s">
        <v>11</v>
      </c>
      <c r="E45" s="6" t="s">
        <v>17</v>
      </c>
      <c r="F45" s="34">
        <v>80000</v>
      </c>
      <c r="G45" s="30"/>
      <c r="H45" s="35">
        <f t="shared" si="1"/>
        <v>0</v>
      </c>
    </row>
    <row r="46" spans="1:8" ht="15">
      <c r="A46" s="38" t="s">
        <v>239</v>
      </c>
      <c r="B46" s="22">
        <v>31</v>
      </c>
      <c r="C46" s="112"/>
      <c r="D46" s="6" t="s">
        <v>12</v>
      </c>
      <c r="E46" s="6" t="s">
        <v>18</v>
      </c>
      <c r="F46" s="34">
        <v>65000</v>
      </c>
      <c r="G46" s="30"/>
      <c r="H46" s="35">
        <f t="shared" si="1"/>
        <v>0</v>
      </c>
    </row>
    <row r="47" spans="1:8" ht="15">
      <c r="A47" s="38" t="s">
        <v>240</v>
      </c>
      <c r="B47" s="22">
        <v>32</v>
      </c>
      <c r="C47" s="40" t="s">
        <v>44</v>
      </c>
      <c r="D47" s="6" t="s">
        <v>21</v>
      </c>
      <c r="E47" s="6" t="s">
        <v>16</v>
      </c>
      <c r="F47" s="34">
        <v>95000</v>
      </c>
      <c r="G47" s="18"/>
      <c r="H47" s="35">
        <f t="shared" si="1"/>
        <v>0</v>
      </c>
    </row>
    <row r="48" spans="1:8" ht="15">
      <c r="A48" s="38" t="s">
        <v>241</v>
      </c>
      <c r="B48" s="22">
        <v>33</v>
      </c>
      <c r="C48" s="40" t="s">
        <v>45</v>
      </c>
      <c r="D48" s="6" t="s">
        <v>21</v>
      </c>
      <c r="E48" s="6" t="s">
        <v>16</v>
      </c>
      <c r="F48" s="34">
        <v>95000</v>
      </c>
      <c r="G48" s="18"/>
      <c r="H48" s="35">
        <f t="shared" si="1"/>
        <v>0</v>
      </c>
    </row>
    <row r="49" spans="1:8" ht="15">
      <c r="A49" s="38" t="s">
        <v>137</v>
      </c>
      <c r="B49" s="22">
        <v>34</v>
      </c>
      <c r="C49" s="60" t="s">
        <v>165</v>
      </c>
      <c r="D49" s="6" t="s">
        <v>22</v>
      </c>
      <c r="E49" s="6" t="s">
        <v>19</v>
      </c>
      <c r="F49" s="34">
        <v>350000</v>
      </c>
      <c r="G49" s="18"/>
      <c r="H49" s="35">
        <f t="shared" si="1"/>
        <v>0</v>
      </c>
    </row>
    <row r="50" spans="1:8" ht="15">
      <c r="A50" s="38" t="s">
        <v>242</v>
      </c>
      <c r="B50" s="22">
        <v>35</v>
      </c>
      <c r="C50" s="60"/>
      <c r="D50" s="6" t="s">
        <v>23</v>
      </c>
      <c r="E50" s="6" t="s">
        <v>20</v>
      </c>
      <c r="F50" s="34">
        <v>300000</v>
      </c>
      <c r="G50" s="18"/>
      <c r="H50" s="35">
        <f t="shared" si="0"/>
        <v>0</v>
      </c>
    </row>
    <row r="51" spans="1:8" ht="15">
      <c r="A51" s="38" t="s">
        <v>138</v>
      </c>
      <c r="B51" s="22">
        <v>36</v>
      </c>
      <c r="C51" s="60"/>
      <c r="D51" s="6" t="s">
        <v>10</v>
      </c>
      <c r="E51" s="6" t="s">
        <v>15</v>
      </c>
      <c r="F51" s="34">
        <v>110000</v>
      </c>
      <c r="G51" s="18"/>
      <c r="H51" s="35">
        <f t="shared" si="0"/>
        <v>0</v>
      </c>
    </row>
    <row r="52" spans="1:8" ht="15">
      <c r="A52" s="38" t="s">
        <v>139</v>
      </c>
      <c r="B52" s="22">
        <v>37</v>
      </c>
      <c r="C52" s="60"/>
      <c r="D52" s="6" t="s">
        <v>11</v>
      </c>
      <c r="E52" s="6" t="s">
        <v>16</v>
      </c>
      <c r="F52" s="34">
        <v>90000</v>
      </c>
      <c r="G52" s="18"/>
      <c r="H52" s="35">
        <f t="shared" si="0"/>
        <v>0</v>
      </c>
    </row>
    <row r="53" spans="1:8" ht="15">
      <c r="A53" s="38" t="s">
        <v>140</v>
      </c>
      <c r="B53" s="22">
        <v>38</v>
      </c>
      <c r="C53" s="60"/>
      <c r="D53" s="6" t="s">
        <v>11</v>
      </c>
      <c r="E53" s="6" t="s">
        <v>17</v>
      </c>
      <c r="F53" s="34">
        <v>75000</v>
      </c>
      <c r="G53" s="18"/>
      <c r="H53" s="35">
        <f t="shared" si="0"/>
        <v>0</v>
      </c>
    </row>
    <row r="54" spans="1:8" ht="15">
      <c r="A54" s="38" t="s">
        <v>243</v>
      </c>
      <c r="B54" s="22">
        <v>39</v>
      </c>
      <c r="C54" s="60"/>
      <c r="D54" s="6" t="s">
        <v>12</v>
      </c>
      <c r="E54" s="6" t="s">
        <v>18</v>
      </c>
      <c r="F54" s="34">
        <v>65000</v>
      </c>
      <c r="G54" s="18"/>
      <c r="H54" s="35">
        <f t="shared" si="0"/>
        <v>0</v>
      </c>
    </row>
    <row r="55" spans="1:8" ht="15">
      <c r="A55" s="38" t="s">
        <v>244</v>
      </c>
      <c r="B55" s="22">
        <v>40</v>
      </c>
      <c r="C55" s="60" t="s">
        <v>166</v>
      </c>
      <c r="D55" s="6" t="s">
        <v>10</v>
      </c>
      <c r="E55" s="6" t="s">
        <v>15</v>
      </c>
      <c r="F55" s="34">
        <v>110000</v>
      </c>
      <c r="G55" s="18"/>
      <c r="H55" s="35">
        <f t="shared" si="0"/>
        <v>0</v>
      </c>
    </row>
    <row r="56" spans="1:8" ht="15">
      <c r="A56" s="38" t="s">
        <v>245</v>
      </c>
      <c r="B56" s="22">
        <v>41</v>
      </c>
      <c r="C56" s="60"/>
      <c r="D56" s="6" t="s">
        <v>11</v>
      </c>
      <c r="E56" s="6" t="s">
        <v>16</v>
      </c>
      <c r="F56" s="34">
        <v>90000</v>
      </c>
      <c r="G56" s="18"/>
      <c r="H56" s="35">
        <f t="shared" si="0"/>
        <v>0</v>
      </c>
    </row>
    <row r="57" spans="1:8" ht="15">
      <c r="A57" s="38" t="s">
        <v>246</v>
      </c>
      <c r="B57" s="22">
        <v>42</v>
      </c>
      <c r="C57" s="60"/>
      <c r="D57" s="6" t="s">
        <v>11</v>
      </c>
      <c r="E57" s="6" t="s">
        <v>17</v>
      </c>
      <c r="F57" s="34">
        <v>75000</v>
      </c>
      <c r="G57" s="18"/>
      <c r="H57" s="35">
        <f t="shared" si="0"/>
        <v>0</v>
      </c>
    </row>
    <row r="58" spans="1:8" ht="15">
      <c r="A58" s="38" t="s">
        <v>247</v>
      </c>
      <c r="B58" s="22">
        <v>43</v>
      </c>
      <c r="C58" s="60"/>
      <c r="D58" s="6" t="s">
        <v>12</v>
      </c>
      <c r="E58" s="6" t="s">
        <v>18</v>
      </c>
      <c r="F58" s="34">
        <v>65000</v>
      </c>
      <c r="G58" s="18"/>
      <c r="H58" s="35">
        <f t="shared" si="0"/>
        <v>0</v>
      </c>
    </row>
    <row r="59" spans="1:8" ht="15">
      <c r="A59" s="38" t="s">
        <v>141</v>
      </c>
      <c r="B59" s="22">
        <v>44</v>
      </c>
      <c r="C59" s="61" t="s">
        <v>46</v>
      </c>
      <c r="D59" s="6" t="s">
        <v>10</v>
      </c>
      <c r="E59" s="6" t="s">
        <v>15</v>
      </c>
      <c r="F59" s="34">
        <v>110000</v>
      </c>
      <c r="G59" s="18"/>
      <c r="H59" s="35">
        <f t="shared" si="0"/>
        <v>0</v>
      </c>
    </row>
    <row r="60" spans="1:8" ht="15">
      <c r="A60" s="38" t="s">
        <v>142</v>
      </c>
      <c r="B60" s="22">
        <v>45</v>
      </c>
      <c r="C60" s="61"/>
      <c r="D60" s="6" t="s">
        <v>11</v>
      </c>
      <c r="E60" s="6" t="s">
        <v>16</v>
      </c>
      <c r="F60" s="34">
        <v>90000</v>
      </c>
      <c r="G60" s="18"/>
      <c r="H60" s="35">
        <f t="shared" si="0"/>
        <v>0</v>
      </c>
    </row>
    <row r="61" spans="1:8" ht="15">
      <c r="A61" s="38" t="s">
        <v>143</v>
      </c>
      <c r="B61" s="22">
        <v>46</v>
      </c>
      <c r="C61" s="61"/>
      <c r="D61" s="6" t="s">
        <v>11</v>
      </c>
      <c r="E61" s="6" t="s">
        <v>17</v>
      </c>
      <c r="F61" s="34">
        <v>75000</v>
      </c>
      <c r="G61" s="18"/>
      <c r="H61" s="35">
        <f t="shared" si="0"/>
        <v>0</v>
      </c>
    </row>
    <row r="62" spans="1:8" ht="15">
      <c r="A62" s="38" t="s">
        <v>248</v>
      </c>
      <c r="B62" s="22">
        <v>47</v>
      </c>
      <c r="C62" s="61"/>
      <c r="D62" s="6" t="s">
        <v>12</v>
      </c>
      <c r="E62" s="6" t="s">
        <v>18</v>
      </c>
      <c r="F62" s="34">
        <v>65000</v>
      </c>
      <c r="G62" s="18"/>
      <c r="H62" s="35">
        <f t="shared" si="0"/>
        <v>0</v>
      </c>
    </row>
    <row r="63" spans="1:8" ht="15">
      <c r="A63" s="38" t="s">
        <v>144</v>
      </c>
      <c r="B63" s="22">
        <v>48</v>
      </c>
      <c r="C63" s="110" t="s">
        <v>167</v>
      </c>
      <c r="D63" s="6" t="s">
        <v>10</v>
      </c>
      <c r="E63" s="6" t="s">
        <v>15</v>
      </c>
      <c r="F63" s="34">
        <v>125000</v>
      </c>
      <c r="G63" s="18"/>
      <c r="H63" s="35">
        <f>G63*F63</f>
        <v>0</v>
      </c>
    </row>
    <row r="64" spans="1:8" ht="15">
      <c r="A64" s="38" t="s">
        <v>145</v>
      </c>
      <c r="B64" s="22">
        <v>49</v>
      </c>
      <c r="C64" s="111"/>
      <c r="D64" s="6" t="s">
        <v>21</v>
      </c>
      <c r="E64" s="6" t="s">
        <v>16</v>
      </c>
      <c r="F64" s="34">
        <v>100000</v>
      </c>
      <c r="G64" s="30"/>
      <c r="H64" s="35">
        <f aca="true" t="shared" si="2" ref="H64:H70">G64*F64</f>
        <v>0</v>
      </c>
    </row>
    <row r="65" spans="1:8" ht="15">
      <c r="A65" s="38" t="s">
        <v>249</v>
      </c>
      <c r="B65" s="22">
        <v>50</v>
      </c>
      <c r="C65" s="111"/>
      <c r="D65" s="6" t="s">
        <v>11</v>
      </c>
      <c r="E65" s="6" t="s">
        <v>17</v>
      </c>
      <c r="F65" s="34">
        <v>80000</v>
      </c>
      <c r="G65" s="30"/>
      <c r="H65" s="35">
        <f t="shared" si="2"/>
        <v>0</v>
      </c>
    </row>
    <row r="66" spans="1:8" ht="15">
      <c r="A66" s="38" t="s">
        <v>250</v>
      </c>
      <c r="B66" s="22">
        <v>51</v>
      </c>
      <c r="C66" s="112"/>
      <c r="D66" s="6" t="s">
        <v>12</v>
      </c>
      <c r="E66" s="6" t="s">
        <v>18</v>
      </c>
      <c r="F66" s="34">
        <v>65000</v>
      </c>
      <c r="G66" s="30"/>
      <c r="H66" s="35">
        <f t="shared" si="2"/>
        <v>0</v>
      </c>
    </row>
    <row r="67" spans="1:8" ht="15">
      <c r="A67" s="38" t="s">
        <v>129</v>
      </c>
      <c r="B67" s="22">
        <v>52</v>
      </c>
      <c r="C67" s="22" t="s">
        <v>168</v>
      </c>
      <c r="D67" s="6" t="s">
        <v>14</v>
      </c>
      <c r="E67" s="6" t="s">
        <v>16</v>
      </c>
      <c r="F67" s="34">
        <v>110000</v>
      </c>
      <c r="G67" s="30"/>
      <c r="H67" s="35">
        <f t="shared" si="2"/>
        <v>0</v>
      </c>
    </row>
    <row r="68" spans="1:8" ht="15">
      <c r="A68" s="38" t="s">
        <v>252</v>
      </c>
      <c r="B68" s="22">
        <v>53</v>
      </c>
      <c r="C68" s="22" t="s">
        <v>169</v>
      </c>
      <c r="D68" s="6" t="s">
        <v>14</v>
      </c>
      <c r="E68" s="6" t="s">
        <v>16</v>
      </c>
      <c r="F68" s="34">
        <v>85000</v>
      </c>
      <c r="G68" s="30"/>
      <c r="H68" s="35">
        <f t="shared" si="2"/>
        <v>0</v>
      </c>
    </row>
    <row r="69" spans="1:8" ht="15">
      <c r="A69" s="38" t="s">
        <v>253</v>
      </c>
      <c r="B69" s="22">
        <v>54</v>
      </c>
      <c r="C69" s="22" t="s">
        <v>170</v>
      </c>
      <c r="D69" s="6" t="s">
        <v>14</v>
      </c>
      <c r="E69" s="6" t="s">
        <v>16</v>
      </c>
      <c r="F69" s="34">
        <v>85000</v>
      </c>
      <c r="G69" s="30"/>
      <c r="H69" s="35">
        <f t="shared" si="2"/>
        <v>0</v>
      </c>
    </row>
    <row r="70" spans="1:8" ht="15">
      <c r="A70" s="38" t="s">
        <v>254</v>
      </c>
      <c r="B70" s="22">
        <v>55</v>
      </c>
      <c r="C70" s="22" t="s">
        <v>171</v>
      </c>
      <c r="D70" s="6" t="s">
        <v>14</v>
      </c>
      <c r="E70" s="6" t="s">
        <v>16</v>
      </c>
      <c r="F70" s="34">
        <v>85000</v>
      </c>
      <c r="G70" s="30"/>
      <c r="H70" s="35">
        <f t="shared" si="2"/>
        <v>0</v>
      </c>
    </row>
    <row r="71" spans="1:8" s="33" customFormat="1" ht="45">
      <c r="A71" s="39"/>
      <c r="B71" s="7" t="s">
        <v>2</v>
      </c>
      <c r="C71" s="28" t="s">
        <v>24</v>
      </c>
      <c r="D71" s="7" t="s">
        <v>6</v>
      </c>
      <c r="E71" s="7" t="s">
        <v>5</v>
      </c>
      <c r="F71" s="11" t="s">
        <v>9</v>
      </c>
      <c r="G71" s="13" t="s">
        <v>3</v>
      </c>
      <c r="H71" s="12" t="s">
        <v>4</v>
      </c>
    </row>
    <row r="72" spans="1:8" ht="15" customHeight="1">
      <c r="A72" s="38" t="s">
        <v>146</v>
      </c>
      <c r="B72" s="21">
        <v>1</v>
      </c>
      <c r="C72" s="5" t="s">
        <v>47</v>
      </c>
      <c r="D72" s="6" t="s">
        <v>11</v>
      </c>
      <c r="E72" s="6" t="s">
        <v>16</v>
      </c>
      <c r="F72" s="34">
        <v>150000</v>
      </c>
      <c r="G72" s="18"/>
      <c r="H72" s="35">
        <f>G72*F72</f>
        <v>0</v>
      </c>
    </row>
    <row r="73" spans="1:8" ht="15">
      <c r="A73" s="38" t="s">
        <v>147</v>
      </c>
      <c r="B73" s="21">
        <v>2</v>
      </c>
      <c r="C73" s="5" t="s">
        <v>48</v>
      </c>
      <c r="D73" s="6" t="s">
        <v>11</v>
      </c>
      <c r="E73" s="6" t="s">
        <v>16</v>
      </c>
      <c r="F73" s="34">
        <v>100000</v>
      </c>
      <c r="G73" s="18"/>
      <c r="H73" s="35">
        <f>G73*F73</f>
        <v>0</v>
      </c>
    </row>
    <row r="74" spans="1:8" s="33" customFormat="1" ht="15">
      <c r="A74" s="39"/>
      <c r="B74" s="7" t="s">
        <v>2</v>
      </c>
      <c r="C74" s="7" t="s">
        <v>62</v>
      </c>
      <c r="D74" s="7" t="s">
        <v>6</v>
      </c>
      <c r="E74" s="7" t="s">
        <v>5</v>
      </c>
      <c r="F74" s="11" t="s">
        <v>9</v>
      </c>
      <c r="G74" s="13" t="s">
        <v>3</v>
      </c>
      <c r="H74" s="12" t="s">
        <v>4</v>
      </c>
    </row>
    <row r="75" spans="1:8" ht="15">
      <c r="A75" s="38" t="s">
        <v>148</v>
      </c>
      <c r="B75" s="21">
        <v>1</v>
      </c>
      <c r="C75" s="5" t="s">
        <v>63</v>
      </c>
      <c r="D75" s="6" t="s">
        <v>12</v>
      </c>
      <c r="E75" s="6" t="s">
        <v>65</v>
      </c>
      <c r="F75" s="34">
        <v>60000</v>
      </c>
      <c r="G75" s="18"/>
      <c r="H75" s="35">
        <f>G75*F75</f>
        <v>0</v>
      </c>
    </row>
    <row r="76" spans="1:8" ht="15">
      <c r="A76" s="38" t="s">
        <v>255</v>
      </c>
      <c r="B76" s="21">
        <v>2</v>
      </c>
      <c r="C76" s="5" t="s">
        <v>64</v>
      </c>
      <c r="D76" s="6" t="s">
        <v>12</v>
      </c>
      <c r="E76" s="6" t="s">
        <v>65</v>
      </c>
      <c r="F76" s="34">
        <v>45000</v>
      </c>
      <c r="G76" s="18"/>
      <c r="H76" s="35">
        <f>G76*F76</f>
        <v>0</v>
      </c>
    </row>
    <row r="77" spans="1:8" s="33" customFormat="1" ht="15">
      <c r="A77" s="39"/>
      <c r="B77" s="7" t="s">
        <v>2</v>
      </c>
      <c r="C77" s="7" t="s">
        <v>25</v>
      </c>
      <c r="D77" s="7" t="s">
        <v>6</v>
      </c>
      <c r="E77" s="7" t="s">
        <v>5</v>
      </c>
      <c r="F77" s="11" t="s">
        <v>9</v>
      </c>
      <c r="G77" s="13" t="s">
        <v>3</v>
      </c>
      <c r="H77" s="12" t="s">
        <v>4</v>
      </c>
    </row>
    <row r="78" spans="1:8" ht="15">
      <c r="A78" s="38" t="s">
        <v>149</v>
      </c>
      <c r="B78" s="22">
        <v>1</v>
      </c>
      <c r="C78" s="61" t="s">
        <v>50</v>
      </c>
      <c r="D78" s="6" t="s">
        <v>26</v>
      </c>
      <c r="E78" s="6" t="s">
        <v>19</v>
      </c>
      <c r="F78" s="34">
        <v>430000</v>
      </c>
      <c r="G78" s="18"/>
      <c r="H78" s="35">
        <f>G78*F78</f>
        <v>0</v>
      </c>
    </row>
    <row r="79" spans="1:8" ht="15">
      <c r="A79" s="38" t="s">
        <v>256</v>
      </c>
      <c r="B79" s="22">
        <v>2</v>
      </c>
      <c r="C79" s="61"/>
      <c r="D79" s="6" t="s">
        <v>27</v>
      </c>
      <c r="E79" s="6" t="s">
        <v>20</v>
      </c>
      <c r="F79" s="34">
        <v>390000</v>
      </c>
      <c r="G79" s="18"/>
      <c r="H79" s="35">
        <f aca="true" t="shared" si="3" ref="H79:H94">G79*F79</f>
        <v>0</v>
      </c>
    </row>
    <row r="80" spans="1:8" ht="15">
      <c r="A80" s="38" t="s">
        <v>150</v>
      </c>
      <c r="B80" s="22">
        <v>3</v>
      </c>
      <c r="C80" s="61"/>
      <c r="D80" s="6" t="s">
        <v>28</v>
      </c>
      <c r="E80" s="6" t="s">
        <v>15</v>
      </c>
      <c r="F80" s="34">
        <v>130000</v>
      </c>
      <c r="G80" s="18"/>
      <c r="H80" s="35">
        <f t="shared" si="3"/>
        <v>0</v>
      </c>
    </row>
    <row r="81" spans="1:8" ht="15">
      <c r="A81" s="38" t="s">
        <v>151</v>
      </c>
      <c r="B81" s="22">
        <v>4</v>
      </c>
      <c r="C81" s="61"/>
      <c r="D81" s="6" t="s">
        <v>29</v>
      </c>
      <c r="E81" s="6" t="s">
        <v>16</v>
      </c>
      <c r="F81" s="34">
        <v>105000</v>
      </c>
      <c r="G81" s="18"/>
      <c r="H81" s="35">
        <f t="shared" si="3"/>
        <v>0</v>
      </c>
    </row>
    <row r="82" spans="1:8" ht="15">
      <c r="A82" s="38" t="s">
        <v>152</v>
      </c>
      <c r="B82" s="22">
        <v>5</v>
      </c>
      <c r="C82" s="61" t="s">
        <v>49</v>
      </c>
      <c r="D82" s="6" t="s">
        <v>28</v>
      </c>
      <c r="E82" s="6" t="s">
        <v>15</v>
      </c>
      <c r="F82" s="34">
        <v>115000</v>
      </c>
      <c r="G82" s="18"/>
      <c r="H82" s="35">
        <f t="shared" si="3"/>
        <v>0</v>
      </c>
    </row>
    <row r="83" spans="1:8" ht="15">
      <c r="A83" s="38" t="s">
        <v>153</v>
      </c>
      <c r="B83" s="22">
        <v>6</v>
      </c>
      <c r="C83" s="61"/>
      <c r="D83" s="6" t="s">
        <v>29</v>
      </c>
      <c r="E83" s="6" t="s">
        <v>16</v>
      </c>
      <c r="F83" s="34">
        <v>95000</v>
      </c>
      <c r="G83" s="18"/>
      <c r="H83" s="35">
        <f t="shared" si="3"/>
        <v>0</v>
      </c>
    </row>
    <row r="84" spans="1:8" ht="15">
      <c r="A84" s="38" t="s">
        <v>154</v>
      </c>
      <c r="B84" s="22">
        <v>7</v>
      </c>
      <c r="C84" s="5" t="s">
        <v>51</v>
      </c>
      <c r="D84" s="6" t="s">
        <v>14</v>
      </c>
      <c r="E84" s="6" t="s">
        <v>16</v>
      </c>
      <c r="F84" s="34">
        <v>80000</v>
      </c>
      <c r="G84" s="18"/>
      <c r="H84" s="35">
        <f t="shared" si="3"/>
        <v>0</v>
      </c>
    </row>
    <row r="85" spans="1:8" ht="15">
      <c r="A85" s="38" t="s">
        <v>155</v>
      </c>
      <c r="B85" s="22">
        <v>8</v>
      </c>
      <c r="C85" s="61" t="s">
        <v>172</v>
      </c>
      <c r="D85" s="6" t="s">
        <v>14</v>
      </c>
      <c r="E85" s="6" t="s">
        <v>16</v>
      </c>
      <c r="F85" s="34">
        <v>70000</v>
      </c>
      <c r="G85" s="18"/>
      <c r="H85" s="35">
        <f t="shared" si="3"/>
        <v>0</v>
      </c>
    </row>
    <row r="86" spans="1:8" ht="15">
      <c r="A86" s="38" t="s">
        <v>156</v>
      </c>
      <c r="B86" s="22">
        <v>9</v>
      </c>
      <c r="C86" s="61"/>
      <c r="D86" s="6" t="s">
        <v>14</v>
      </c>
      <c r="E86" s="6" t="s">
        <v>18</v>
      </c>
      <c r="F86" s="34">
        <v>55000</v>
      </c>
      <c r="G86" s="18"/>
      <c r="H86" s="35">
        <f t="shared" si="3"/>
        <v>0</v>
      </c>
    </row>
    <row r="87" spans="1:8" ht="15">
      <c r="A87" s="38" t="s">
        <v>157</v>
      </c>
      <c r="B87" s="22">
        <v>10</v>
      </c>
      <c r="C87" s="60" t="s">
        <v>30</v>
      </c>
      <c r="D87" s="6" t="s">
        <v>23</v>
      </c>
      <c r="E87" s="6" t="s">
        <v>7</v>
      </c>
      <c r="F87" s="34">
        <v>300000</v>
      </c>
      <c r="G87" s="18"/>
      <c r="H87" s="35">
        <f t="shared" si="3"/>
        <v>0</v>
      </c>
    </row>
    <row r="88" spans="1:8" ht="15">
      <c r="A88" s="38" t="s">
        <v>257</v>
      </c>
      <c r="B88" s="22">
        <v>11</v>
      </c>
      <c r="C88" s="60"/>
      <c r="D88" s="6" t="s">
        <v>31</v>
      </c>
      <c r="E88" s="6" t="s">
        <v>8</v>
      </c>
      <c r="F88" s="34">
        <v>270000</v>
      </c>
      <c r="G88" s="18"/>
      <c r="H88" s="35">
        <f t="shared" si="3"/>
        <v>0</v>
      </c>
    </row>
    <row r="89" spans="1:8" ht="15">
      <c r="A89" s="38" t="s">
        <v>158</v>
      </c>
      <c r="B89" s="22">
        <v>12</v>
      </c>
      <c r="C89" s="60"/>
      <c r="D89" s="6" t="s">
        <v>11</v>
      </c>
      <c r="E89" s="6" t="s">
        <v>15</v>
      </c>
      <c r="F89" s="34">
        <v>95000</v>
      </c>
      <c r="G89" s="18"/>
      <c r="H89" s="35">
        <f t="shared" si="3"/>
        <v>0</v>
      </c>
    </row>
    <row r="90" spans="1:8" ht="15">
      <c r="A90" s="38" t="s">
        <v>159</v>
      </c>
      <c r="B90" s="22">
        <v>13</v>
      </c>
      <c r="C90" s="60"/>
      <c r="D90" s="6" t="s">
        <v>12</v>
      </c>
      <c r="E90" s="6" t="s">
        <v>16</v>
      </c>
      <c r="F90" s="34">
        <v>80000</v>
      </c>
      <c r="G90" s="18"/>
      <c r="H90" s="35">
        <f t="shared" si="3"/>
        <v>0</v>
      </c>
    </row>
    <row r="91" spans="1:8" ht="15">
      <c r="A91" s="38" t="s">
        <v>258</v>
      </c>
      <c r="B91" s="22">
        <v>14</v>
      </c>
      <c r="C91" s="61" t="s">
        <v>52</v>
      </c>
      <c r="D91" s="6" t="s">
        <v>11</v>
      </c>
      <c r="E91" s="6" t="s">
        <v>15</v>
      </c>
      <c r="F91" s="34">
        <v>100000</v>
      </c>
      <c r="G91" s="18"/>
      <c r="H91" s="35">
        <f t="shared" si="3"/>
        <v>0</v>
      </c>
    </row>
    <row r="92" spans="1:8" ht="15">
      <c r="A92" s="38" t="s">
        <v>259</v>
      </c>
      <c r="B92" s="22">
        <v>15</v>
      </c>
      <c r="C92" s="61"/>
      <c r="D92" s="6" t="s">
        <v>12</v>
      </c>
      <c r="E92" s="6" t="s">
        <v>16</v>
      </c>
      <c r="F92" s="34">
        <v>85000</v>
      </c>
      <c r="G92" s="18"/>
      <c r="H92" s="35">
        <f t="shared" si="3"/>
        <v>0</v>
      </c>
    </row>
    <row r="93" spans="1:8" ht="15">
      <c r="A93" s="38" t="s">
        <v>260</v>
      </c>
      <c r="B93" s="22">
        <v>16</v>
      </c>
      <c r="C93" s="61" t="s">
        <v>32</v>
      </c>
      <c r="D93" s="6" t="s">
        <v>11</v>
      </c>
      <c r="E93" s="6" t="s">
        <v>15</v>
      </c>
      <c r="F93" s="34">
        <v>100000</v>
      </c>
      <c r="G93" s="18"/>
      <c r="H93" s="35">
        <f t="shared" si="3"/>
        <v>0</v>
      </c>
    </row>
    <row r="94" spans="1:8" ht="15">
      <c r="A94" s="38" t="s">
        <v>261</v>
      </c>
      <c r="B94" s="22">
        <v>17</v>
      </c>
      <c r="C94" s="61"/>
      <c r="D94" s="6" t="s">
        <v>12</v>
      </c>
      <c r="E94" s="6" t="s">
        <v>16</v>
      </c>
      <c r="F94" s="34">
        <v>85000</v>
      </c>
      <c r="G94" s="18"/>
      <c r="H94" s="35">
        <f t="shared" si="3"/>
        <v>0</v>
      </c>
    </row>
    <row r="95" spans="1:8" s="33" customFormat="1" ht="15">
      <c r="A95" s="39"/>
      <c r="B95" s="7" t="s">
        <v>38</v>
      </c>
      <c r="C95" s="7" t="s">
        <v>37</v>
      </c>
      <c r="D95" s="7" t="s">
        <v>6</v>
      </c>
      <c r="E95" s="7" t="s">
        <v>5</v>
      </c>
      <c r="F95" s="11" t="s">
        <v>9</v>
      </c>
      <c r="G95" s="13" t="s">
        <v>3</v>
      </c>
      <c r="H95" s="12" t="s">
        <v>4</v>
      </c>
    </row>
    <row r="96" spans="1:8" ht="15">
      <c r="A96" s="91" t="s">
        <v>80</v>
      </c>
      <c r="B96" s="53" t="s">
        <v>34</v>
      </c>
      <c r="C96" s="24" t="s">
        <v>59</v>
      </c>
      <c r="D96" s="6"/>
      <c r="E96" s="6" t="s">
        <v>174</v>
      </c>
      <c r="F96" s="51">
        <v>965000</v>
      </c>
      <c r="G96" s="52"/>
      <c r="H96" s="45">
        <f>G96*F96</f>
        <v>0</v>
      </c>
    </row>
    <row r="97" spans="1:8" ht="15">
      <c r="A97" s="92"/>
      <c r="B97" s="53"/>
      <c r="C97" s="24" t="s">
        <v>55</v>
      </c>
      <c r="D97" s="6"/>
      <c r="E97" s="6" t="s">
        <v>15</v>
      </c>
      <c r="F97" s="51"/>
      <c r="G97" s="52"/>
      <c r="H97" s="45"/>
    </row>
    <row r="98" spans="1:8" ht="15">
      <c r="A98" s="92"/>
      <c r="B98" s="53"/>
      <c r="C98" s="24" t="s">
        <v>189</v>
      </c>
      <c r="D98" s="6"/>
      <c r="E98" s="6" t="s">
        <v>15</v>
      </c>
      <c r="F98" s="51"/>
      <c r="G98" s="52"/>
      <c r="H98" s="45"/>
    </row>
    <row r="99" spans="1:8" ht="15">
      <c r="A99" s="92"/>
      <c r="B99" s="53"/>
      <c r="C99" s="24" t="s">
        <v>173</v>
      </c>
      <c r="D99" s="6"/>
      <c r="E99" s="6" t="s">
        <v>15</v>
      </c>
      <c r="F99" s="51"/>
      <c r="G99" s="52"/>
      <c r="H99" s="45"/>
    </row>
    <row r="100" spans="1:8" ht="15">
      <c r="A100" s="93"/>
      <c r="B100" s="53"/>
      <c r="C100" s="24" t="s">
        <v>190</v>
      </c>
      <c r="D100" s="6"/>
      <c r="E100" s="6" t="s">
        <v>15</v>
      </c>
      <c r="F100" s="51"/>
      <c r="G100" s="52"/>
      <c r="H100" s="45"/>
    </row>
    <row r="101" spans="1:8" ht="14.25" customHeight="1">
      <c r="A101" s="91" t="s">
        <v>81</v>
      </c>
      <c r="B101" s="53" t="s">
        <v>35</v>
      </c>
      <c r="C101" s="24" t="s">
        <v>59</v>
      </c>
      <c r="D101" s="6"/>
      <c r="E101" s="6" t="s">
        <v>175</v>
      </c>
      <c r="F101" s="51">
        <v>780000</v>
      </c>
      <c r="G101" s="52"/>
      <c r="H101" s="45">
        <f>G101*F101</f>
        <v>0</v>
      </c>
    </row>
    <row r="102" spans="1:8" ht="15">
      <c r="A102" s="92"/>
      <c r="B102" s="53"/>
      <c r="C102" s="24" t="s">
        <v>55</v>
      </c>
      <c r="D102" s="6"/>
      <c r="E102" s="6" t="s">
        <v>16</v>
      </c>
      <c r="F102" s="51"/>
      <c r="G102" s="52"/>
      <c r="H102" s="45"/>
    </row>
    <row r="103" spans="1:8" ht="15">
      <c r="A103" s="92"/>
      <c r="B103" s="53"/>
      <c r="C103" s="24" t="s">
        <v>189</v>
      </c>
      <c r="D103" s="6"/>
      <c r="E103" s="6" t="s">
        <v>16</v>
      </c>
      <c r="F103" s="51"/>
      <c r="G103" s="52"/>
      <c r="H103" s="45"/>
    </row>
    <row r="104" spans="1:8" ht="15">
      <c r="A104" s="92"/>
      <c r="B104" s="53"/>
      <c r="C104" s="24" t="s">
        <v>173</v>
      </c>
      <c r="D104" s="6"/>
      <c r="E104" s="6" t="s">
        <v>16</v>
      </c>
      <c r="F104" s="51"/>
      <c r="G104" s="52"/>
      <c r="H104" s="45"/>
    </row>
    <row r="105" spans="1:8" ht="15">
      <c r="A105" s="93"/>
      <c r="B105" s="53"/>
      <c r="C105" s="24" t="s">
        <v>190</v>
      </c>
      <c r="D105" s="6"/>
      <c r="E105" s="6" t="s">
        <v>16</v>
      </c>
      <c r="F105" s="51"/>
      <c r="G105" s="52"/>
      <c r="H105" s="45"/>
    </row>
    <row r="106" spans="1:8" ht="15">
      <c r="A106" s="91" t="s">
        <v>82</v>
      </c>
      <c r="B106" s="53" t="s">
        <v>53</v>
      </c>
      <c r="C106" s="24" t="s">
        <v>85</v>
      </c>
      <c r="D106" s="6" t="s">
        <v>10</v>
      </c>
      <c r="E106" s="6" t="s">
        <v>15</v>
      </c>
      <c r="F106" s="51">
        <v>735000</v>
      </c>
      <c r="G106" s="52"/>
      <c r="H106" s="45">
        <f>F106*G106</f>
        <v>0</v>
      </c>
    </row>
    <row r="107" spans="1:8" ht="15">
      <c r="A107" s="92"/>
      <c r="B107" s="53"/>
      <c r="C107" s="24" t="s">
        <v>191</v>
      </c>
      <c r="D107" s="6" t="s">
        <v>10</v>
      </c>
      <c r="E107" s="6" t="s">
        <v>15</v>
      </c>
      <c r="F107" s="51"/>
      <c r="G107" s="52"/>
      <c r="H107" s="45"/>
    </row>
    <row r="108" spans="1:8" ht="15">
      <c r="A108" s="93"/>
      <c r="B108" s="53"/>
      <c r="C108" s="24" t="s">
        <v>176</v>
      </c>
      <c r="D108" s="6" t="s">
        <v>10</v>
      </c>
      <c r="E108" s="6" t="s">
        <v>15</v>
      </c>
      <c r="F108" s="51"/>
      <c r="G108" s="52"/>
      <c r="H108" s="45"/>
    </row>
    <row r="109" spans="1:8" ht="15">
      <c r="A109" s="91" t="s">
        <v>83</v>
      </c>
      <c r="B109" s="53" t="s">
        <v>53</v>
      </c>
      <c r="C109" s="25" t="s">
        <v>177</v>
      </c>
      <c r="D109" s="6" t="s">
        <v>10</v>
      </c>
      <c r="E109" s="6" t="s">
        <v>15</v>
      </c>
      <c r="F109" s="51">
        <v>640000</v>
      </c>
      <c r="G109" s="52"/>
      <c r="H109" s="45">
        <f>F109*G109</f>
        <v>0</v>
      </c>
    </row>
    <row r="110" spans="1:8" ht="15">
      <c r="A110" s="92"/>
      <c r="B110" s="53"/>
      <c r="C110" s="25" t="s">
        <v>178</v>
      </c>
      <c r="D110" s="6" t="s">
        <v>10</v>
      </c>
      <c r="E110" s="6" t="s">
        <v>15</v>
      </c>
      <c r="F110" s="51"/>
      <c r="G110" s="52"/>
      <c r="H110" s="45"/>
    </row>
    <row r="111" spans="1:8" ht="15">
      <c r="A111" s="92"/>
      <c r="B111" s="53"/>
      <c r="C111" s="24" t="s">
        <v>192</v>
      </c>
      <c r="D111" s="6" t="s">
        <v>10</v>
      </c>
      <c r="E111" s="6" t="s">
        <v>15</v>
      </c>
      <c r="F111" s="51"/>
      <c r="G111" s="52"/>
      <c r="H111" s="45"/>
    </row>
    <row r="112" spans="1:8" ht="15">
      <c r="A112" s="93"/>
      <c r="B112" s="53"/>
      <c r="C112" s="25" t="s">
        <v>179</v>
      </c>
      <c r="D112" s="6" t="s">
        <v>11</v>
      </c>
      <c r="E112" s="6" t="s">
        <v>15</v>
      </c>
      <c r="F112" s="51"/>
      <c r="G112" s="52"/>
      <c r="H112" s="45"/>
    </row>
    <row r="113" spans="1:8" ht="15">
      <c r="A113" s="91" t="s">
        <v>98</v>
      </c>
      <c r="B113" s="53" t="s">
        <v>53</v>
      </c>
      <c r="C113" s="26" t="s">
        <v>86</v>
      </c>
      <c r="D113" s="6" t="s">
        <v>10</v>
      </c>
      <c r="E113" s="6" t="s">
        <v>15</v>
      </c>
      <c r="F113" s="51">
        <v>565000</v>
      </c>
      <c r="G113" s="52"/>
      <c r="H113" s="45">
        <f>G113*F113</f>
        <v>0</v>
      </c>
    </row>
    <row r="114" spans="1:8" ht="15">
      <c r="A114" s="92"/>
      <c r="B114" s="53"/>
      <c r="C114" s="26" t="s">
        <v>87</v>
      </c>
      <c r="D114" s="6" t="s">
        <v>10</v>
      </c>
      <c r="E114" s="6" t="s">
        <v>15</v>
      </c>
      <c r="F114" s="51"/>
      <c r="G114" s="52"/>
      <c r="H114" s="45"/>
    </row>
    <row r="115" spans="1:8" ht="15">
      <c r="A115" s="93"/>
      <c r="B115" s="53"/>
      <c r="C115" s="26" t="s">
        <v>180</v>
      </c>
      <c r="D115" s="6" t="s">
        <v>10</v>
      </c>
      <c r="E115" s="6" t="s">
        <v>15</v>
      </c>
      <c r="F115" s="51"/>
      <c r="G115" s="52"/>
      <c r="H115" s="45"/>
    </row>
    <row r="116" spans="1:8" ht="15">
      <c r="A116" s="91" t="s">
        <v>99</v>
      </c>
      <c r="B116" s="53" t="s">
        <v>54</v>
      </c>
      <c r="C116" s="26" t="s">
        <v>181</v>
      </c>
      <c r="D116" s="6" t="s">
        <v>11</v>
      </c>
      <c r="E116" s="6" t="s">
        <v>16</v>
      </c>
      <c r="F116" s="51">
        <v>535000</v>
      </c>
      <c r="G116" s="52"/>
      <c r="H116" s="45">
        <f>G116*F116</f>
        <v>0</v>
      </c>
    </row>
    <row r="117" spans="1:8" ht="15">
      <c r="A117" s="92"/>
      <c r="B117" s="53"/>
      <c r="C117" s="26" t="s">
        <v>89</v>
      </c>
      <c r="D117" s="6" t="s">
        <v>11</v>
      </c>
      <c r="E117" s="6" t="s">
        <v>16</v>
      </c>
      <c r="F117" s="51"/>
      <c r="G117" s="52"/>
      <c r="H117" s="45"/>
    </row>
    <row r="118" spans="1:8" ht="15">
      <c r="A118" s="92"/>
      <c r="B118" s="53"/>
      <c r="C118" s="27" t="s">
        <v>188</v>
      </c>
      <c r="D118" s="6" t="s">
        <v>11</v>
      </c>
      <c r="E118" s="6" t="s">
        <v>16</v>
      </c>
      <c r="F118" s="51"/>
      <c r="G118" s="52"/>
      <c r="H118" s="45"/>
    </row>
    <row r="119" spans="1:8" ht="15">
      <c r="A119" s="93"/>
      <c r="B119" s="53"/>
      <c r="C119" s="26" t="s">
        <v>182</v>
      </c>
      <c r="D119" s="6" t="s">
        <v>11</v>
      </c>
      <c r="E119" s="6" t="s">
        <v>16</v>
      </c>
      <c r="F119" s="51"/>
      <c r="G119" s="52"/>
      <c r="H119" s="45"/>
    </row>
    <row r="120" spans="1:8" ht="15">
      <c r="A120" s="91" t="s">
        <v>100</v>
      </c>
      <c r="B120" s="53" t="s">
        <v>54</v>
      </c>
      <c r="C120" s="26" t="s">
        <v>183</v>
      </c>
      <c r="D120" s="6" t="s">
        <v>11</v>
      </c>
      <c r="E120" s="6" t="s">
        <v>16</v>
      </c>
      <c r="F120" s="51">
        <v>515000</v>
      </c>
      <c r="G120" s="52"/>
      <c r="H120" s="45">
        <f>G120*F120</f>
        <v>0</v>
      </c>
    </row>
    <row r="121" spans="1:8" ht="15">
      <c r="A121" s="92"/>
      <c r="B121" s="53"/>
      <c r="C121" s="25" t="s">
        <v>88</v>
      </c>
      <c r="D121" s="6" t="s">
        <v>11</v>
      </c>
      <c r="E121" s="6" t="s">
        <v>16</v>
      </c>
      <c r="F121" s="51"/>
      <c r="G121" s="52"/>
      <c r="H121" s="45"/>
    </row>
    <row r="122" spans="1:8" ht="15">
      <c r="A122" s="92"/>
      <c r="B122" s="53"/>
      <c r="C122" s="24" t="s">
        <v>91</v>
      </c>
      <c r="D122" s="6" t="s">
        <v>11</v>
      </c>
      <c r="E122" s="6" t="s">
        <v>16</v>
      </c>
      <c r="F122" s="51"/>
      <c r="G122" s="52"/>
      <c r="H122" s="45"/>
    </row>
    <row r="123" spans="1:8" ht="18" customHeight="1">
      <c r="A123" s="93"/>
      <c r="B123" s="53"/>
      <c r="C123" s="26" t="s">
        <v>184</v>
      </c>
      <c r="D123" s="6" t="s">
        <v>11</v>
      </c>
      <c r="E123" s="6" t="s">
        <v>16</v>
      </c>
      <c r="F123" s="51"/>
      <c r="G123" s="52"/>
      <c r="H123" s="45"/>
    </row>
    <row r="124" spans="1:8" ht="15">
      <c r="A124" s="91" t="s">
        <v>101</v>
      </c>
      <c r="B124" s="53" t="s">
        <v>54</v>
      </c>
      <c r="C124" s="26" t="s">
        <v>89</v>
      </c>
      <c r="D124" s="6" t="s">
        <v>11</v>
      </c>
      <c r="E124" s="6" t="s">
        <v>16</v>
      </c>
      <c r="F124" s="51">
        <v>455000</v>
      </c>
      <c r="G124" s="52"/>
      <c r="H124" s="45">
        <f>G124*F124</f>
        <v>0</v>
      </c>
    </row>
    <row r="125" spans="1:8" ht="15">
      <c r="A125" s="92"/>
      <c r="B125" s="53"/>
      <c r="C125" s="26" t="s">
        <v>88</v>
      </c>
      <c r="D125" s="6" t="s">
        <v>11</v>
      </c>
      <c r="E125" s="6" t="s">
        <v>16</v>
      </c>
      <c r="F125" s="51"/>
      <c r="G125" s="52"/>
      <c r="H125" s="45"/>
    </row>
    <row r="126" spans="1:8" ht="15">
      <c r="A126" s="92"/>
      <c r="B126" s="53"/>
      <c r="C126" s="26" t="s">
        <v>185</v>
      </c>
      <c r="D126" s="6" t="s">
        <v>11</v>
      </c>
      <c r="E126" s="6" t="s">
        <v>16</v>
      </c>
      <c r="F126" s="51"/>
      <c r="G126" s="52"/>
      <c r="H126" s="45"/>
    </row>
    <row r="127" spans="1:8" ht="15">
      <c r="A127" s="93"/>
      <c r="B127" s="53"/>
      <c r="C127" s="27" t="s">
        <v>186</v>
      </c>
      <c r="D127" s="6" t="s">
        <v>11</v>
      </c>
      <c r="E127" s="6" t="s">
        <v>16</v>
      </c>
      <c r="F127" s="51"/>
      <c r="G127" s="52"/>
      <c r="H127" s="45"/>
    </row>
    <row r="128" spans="1:8" ht="15">
      <c r="A128" s="91" t="s">
        <v>102</v>
      </c>
      <c r="B128" s="53" t="s">
        <v>187</v>
      </c>
      <c r="C128" s="26" t="s">
        <v>90</v>
      </c>
      <c r="D128" s="6" t="s">
        <v>11</v>
      </c>
      <c r="E128" s="6" t="s">
        <v>16</v>
      </c>
      <c r="F128" s="51">
        <v>430000</v>
      </c>
      <c r="G128" s="52"/>
      <c r="H128" s="45">
        <f>G128*F128</f>
        <v>0</v>
      </c>
    </row>
    <row r="129" spans="1:8" ht="15">
      <c r="A129" s="92"/>
      <c r="B129" s="53"/>
      <c r="C129" s="25" t="s">
        <v>91</v>
      </c>
      <c r="D129" s="6" t="s">
        <v>11</v>
      </c>
      <c r="E129" s="6" t="s">
        <v>16</v>
      </c>
      <c r="F129" s="51"/>
      <c r="G129" s="52"/>
      <c r="H129" s="45"/>
    </row>
    <row r="130" spans="1:8" ht="15">
      <c r="A130" s="93"/>
      <c r="B130" s="53"/>
      <c r="C130" s="26" t="s">
        <v>193</v>
      </c>
      <c r="D130" s="6" t="s">
        <v>11</v>
      </c>
      <c r="E130" s="6" t="s">
        <v>16</v>
      </c>
      <c r="F130" s="51"/>
      <c r="G130" s="52"/>
      <c r="H130" s="45"/>
    </row>
    <row r="131" spans="1:8" ht="15">
      <c r="A131" s="91" t="s">
        <v>103</v>
      </c>
      <c r="B131" s="53" t="s">
        <v>56</v>
      </c>
      <c r="C131" s="26" t="s">
        <v>194</v>
      </c>
      <c r="D131" s="6" t="s">
        <v>11</v>
      </c>
      <c r="E131" s="6" t="s">
        <v>17</v>
      </c>
      <c r="F131" s="51">
        <v>430000</v>
      </c>
      <c r="G131" s="52"/>
      <c r="H131" s="45">
        <f>G131*F131</f>
        <v>0</v>
      </c>
    </row>
    <row r="132" spans="1:8" ht="15">
      <c r="A132" s="92"/>
      <c r="B132" s="53"/>
      <c r="C132" s="26" t="s">
        <v>94</v>
      </c>
      <c r="D132" s="6" t="s">
        <v>11</v>
      </c>
      <c r="E132" s="6" t="s">
        <v>17</v>
      </c>
      <c r="F132" s="51"/>
      <c r="G132" s="52"/>
      <c r="H132" s="45"/>
    </row>
    <row r="133" spans="1:8" ht="15">
      <c r="A133" s="92"/>
      <c r="B133" s="53"/>
      <c r="C133" s="26" t="s">
        <v>195</v>
      </c>
      <c r="D133" s="6" t="s">
        <v>11</v>
      </c>
      <c r="E133" s="6" t="s">
        <v>17</v>
      </c>
      <c r="F133" s="51"/>
      <c r="G133" s="52"/>
      <c r="H133" s="45"/>
    </row>
    <row r="134" spans="1:8" ht="15">
      <c r="A134" s="93"/>
      <c r="B134" s="53"/>
      <c r="C134" s="26" t="s">
        <v>67</v>
      </c>
      <c r="D134" s="6" t="s">
        <v>12</v>
      </c>
      <c r="E134" s="6" t="s">
        <v>16</v>
      </c>
      <c r="F134" s="51"/>
      <c r="G134" s="52"/>
      <c r="H134" s="45"/>
    </row>
    <row r="135" spans="1:8" ht="15">
      <c r="A135" s="91" t="s">
        <v>104</v>
      </c>
      <c r="B135" s="53" t="s">
        <v>56</v>
      </c>
      <c r="C135" s="26" t="s">
        <v>93</v>
      </c>
      <c r="D135" s="6" t="s">
        <v>11</v>
      </c>
      <c r="E135" s="6" t="s">
        <v>17</v>
      </c>
      <c r="F135" s="51">
        <v>395000</v>
      </c>
      <c r="G135" s="52"/>
      <c r="H135" s="45">
        <f>G135*F135</f>
        <v>0</v>
      </c>
    </row>
    <row r="136" spans="1:8" ht="15">
      <c r="A136" s="92"/>
      <c r="B136" s="53"/>
      <c r="C136" s="26" t="s">
        <v>94</v>
      </c>
      <c r="D136" s="6" t="s">
        <v>11</v>
      </c>
      <c r="E136" s="6" t="s">
        <v>17</v>
      </c>
      <c r="F136" s="51"/>
      <c r="G136" s="52"/>
      <c r="H136" s="45"/>
    </row>
    <row r="137" spans="1:8" ht="15">
      <c r="A137" s="92"/>
      <c r="B137" s="53"/>
      <c r="C137" s="26" t="s">
        <v>92</v>
      </c>
      <c r="D137" s="6" t="s">
        <v>11</v>
      </c>
      <c r="E137" s="6" t="s">
        <v>17</v>
      </c>
      <c r="F137" s="51"/>
      <c r="G137" s="52"/>
      <c r="H137" s="45"/>
    </row>
    <row r="138" spans="1:9" s="3" customFormat="1" ht="15">
      <c r="A138" s="93"/>
      <c r="B138" s="53"/>
      <c r="C138" s="27" t="s">
        <v>196</v>
      </c>
      <c r="D138" s="6" t="s">
        <v>12</v>
      </c>
      <c r="E138" s="6" t="s">
        <v>16</v>
      </c>
      <c r="F138" s="51"/>
      <c r="G138" s="52"/>
      <c r="H138" s="45"/>
      <c r="I138" s="2"/>
    </row>
    <row r="139" spans="1:8" ht="15">
      <c r="A139" s="91" t="s">
        <v>105</v>
      </c>
      <c r="B139" s="53" t="s">
        <v>56</v>
      </c>
      <c r="C139" s="26" t="s">
        <v>95</v>
      </c>
      <c r="D139" s="6" t="s">
        <v>11</v>
      </c>
      <c r="E139" s="6" t="s">
        <v>17</v>
      </c>
      <c r="F139" s="51">
        <v>380000</v>
      </c>
      <c r="G139" s="52"/>
      <c r="H139" s="45">
        <f>G139*F139</f>
        <v>0</v>
      </c>
    </row>
    <row r="140" spans="1:8" ht="15">
      <c r="A140" s="92"/>
      <c r="B140" s="53"/>
      <c r="C140" s="26" t="s">
        <v>264</v>
      </c>
      <c r="D140" s="6" t="s">
        <v>11</v>
      </c>
      <c r="E140" s="6" t="s">
        <v>17</v>
      </c>
      <c r="F140" s="51"/>
      <c r="G140" s="52"/>
      <c r="H140" s="45"/>
    </row>
    <row r="141" spans="1:8" ht="15">
      <c r="A141" s="92"/>
      <c r="B141" s="53"/>
      <c r="C141" s="27" t="s">
        <v>197</v>
      </c>
      <c r="D141" s="6" t="s">
        <v>12</v>
      </c>
      <c r="E141" s="6" t="s">
        <v>16</v>
      </c>
      <c r="F141" s="51"/>
      <c r="G141" s="52"/>
      <c r="H141" s="45"/>
    </row>
    <row r="142" spans="1:8" ht="15">
      <c r="A142" s="91" t="s">
        <v>106</v>
      </c>
      <c r="B142" s="53" t="s">
        <v>56</v>
      </c>
      <c r="C142" s="26" t="s">
        <v>93</v>
      </c>
      <c r="D142" s="6" t="s">
        <v>11</v>
      </c>
      <c r="E142" s="6" t="s">
        <v>17</v>
      </c>
      <c r="F142" s="57">
        <v>375000</v>
      </c>
      <c r="G142" s="52"/>
      <c r="H142" s="45">
        <f>G142*F142</f>
        <v>0</v>
      </c>
    </row>
    <row r="143" spans="1:8" ht="15">
      <c r="A143" s="92"/>
      <c r="B143" s="53"/>
      <c r="C143" s="26" t="s">
        <v>198</v>
      </c>
      <c r="D143" s="6" t="s">
        <v>11</v>
      </c>
      <c r="E143" s="6" t="s">
        <v>17</v>
      </c>
      <c r="F143" s="58"/>
      <c r="G143" s="52"/>
      <c r="H143" s="45"/>
    </row>
    <row r="144" spans="1:8" ht="15">
      <c r="A144" s="92"/>
      <c r="B144" s="53"/>
      <c r="C144" s="26" t="s">
        <v>92</v>
      </c>
      <c r="D144" s="6" t="s">
        <v>11</v>
      </c>
      <c r="E144" s="6" t="s">
        <v>17</v>
      </c>
      <c r="F144" s="58"/>
      <c r="G144" s="52"/>
      <c r="H144" s="45"/>
    </row>
    <row r="145" spans="1:8" ht="15">
      <c r="A145" s="93"/>
      <c r="B145" s="53"/>
      <c r="C145" s="26" t="s">
        <v>265</v>
      </c>
      <c r="D145" s="6" t="s">
        <v>12</v>
      </c>
      <c r="E145" s="6" t="s">
        <v>16</v>
      </c>
      <c r="F145" s="59"/>
      <c r="G145" s="52"/>
      <c r="H145" s="45"/>
    </row>
    <row r="146" spans="1:8" ht="15">
      <c r="A146" s="91" t="s">
        <v>107</v>
      </c>
      <c r="B146" s="53" t="s">
        <v>54</v>
      </c>
      <c r="C146" s="26" t="s">
        <v>199</v>
      </c>
      <c r="D146" s="6" t="s">
        <v>14</v>
      </c>
      <c r="E146" s="6" t="s">
        <v>16</v>
      </c>
      <c r="F146" s="51">
        <v>360000</v>
      </c>
      <c r="G146" s="52"/>
      <c r="H146" s="45">
        <f>G146*F146</f>
        <v>0</v>
      </c>
    </row>
    <row r="147" spans="1:8" ht="15">
      <c r="A147" s="92"/>
      <c r="B147" s="53"/>
      <c r="C147" s="26" t="s">
        <v>200</v>
      </c>
      <c r="D147" s="6" t="s">
        <v>14</v>
      </c>
      <c r="E147" s="6" t="s">
        <v>16</v>
      </c>
      <c r="F147" s="51"/>
      <c r="G147" s="52"/>
      <c r="H147" s="45"/>
    </row>
    <row r="148" spans="1:8" ht="15">
      <c r="A148" s="92"/>
      <c r="B148" s="53"/>
      <c r="C148" s="26" t="s">
        <v>201</v>
      </c>
      <c r="D148" s="6" t="s">
        <v>14</v>
      </c>
      <c r="E148" s="6" t="s">
        <v>16</v>
      </c>
      <c r="F148" s="51"/>
      <c r="G148" s="52"/>
      <c r="H148" s="45"/>
    </row>
    <row r="149" spans="1:9" s="3" customFormat="1" ht="15">
      <c r="A149" s="93"/>
      <c r="B149" s="53"/>
      <c r="C149" s="27" t="s">
        <v>202</v>
      </c>
      <c r="D149" s="6" t="s">
        <v>14</v>
      </c>
      <c r="E149" s="6" t="s">
        <v>16</v>
      </c>
      <c r="F149" s="51"/>
      <c r="G149" s="52"/>
      <c r="H149" s="45"/>
      <c r="I149" s="2"/>
    </row>
    <row r="150" spans="1:8" ht="15">
      <c r="A150" s="91" t="s">
        <v>108</v>
      </c>
      <c r="B150" s="53" t="s">
        <v>56</v>
      </c>
      <c r="C150" s="26" t="s">
        <v>203</v>
      </c>
      <c r="D150" s="6" t="s">
        <v>11</v>
      </c>
      <c r="E150" s="6" t="s">
        <v>17</v>
      </c>
      <c r="F150" s="51">
        <v>415000</v>
      </c>
      <c r="G150" s="52"/>
      <c r="H150" s="45">
        <f>G150*F150</f>
        <v>0</v>
      </c>
    </row>
    <row r="151" spans="1:8" ht="15">
      <c r="A151" s="92"/>
      <c r="B151" s="53"/>
      <c r="C151" s="26" t="s">
        <v>204</v>
      </c>
      <c r="D151" s="6" t="s">
        <v>11</v>
      </c>
      <c r="E151" s="6" t="s">
        <v>17</v>
      </c>
      <c r="F151" s="51"/>
      <c r="G151" s="52"/>
      <c r="H151" s="45"/>
    </row>
    <row r="152" spans="1:8" ht="15">
      <c r="A152" s="92"/>
      <c r="B152" s="53"/>
      <c r="C152" s="26" t="s">
        <v>205</v>
      </c>
      <c r="D152" s="6" t="s">
        <v>11</v>
      </c>
      <c r="E152" s="6" t="s">
        <v>17</v>
      </c>
      <c r="F152" s="51"/>
      <c r="G152" s="52"/>
      <c r="H152" s="45"/>
    </row>
    <row r="153" spans="1:8" ht="15">
      <c r="A153" s="93"/>
      <c r="B153" s="53"/>
      <c r="C153" s="26" t="s">
        <v>66</v>
      </c>
      <c r="D153" s="6" t="s">
        <v>12</v>
      </c>
      <c r="E153" s="6" t="s">
        <v>16</v>
      </c>
      <c r="F153" s="51"/>
      <c r="G153" s="52"/>
      <c r="H153" s="45"/>
    </row>
    <row r="154" spans="1:8" ht="15">
      <c r="A154" s="91" t="s">
        <v>109</v>
      </c>
      <c r="B154" s="53" t="s">
        <v>187</v>
      </c>
      <c r="C154" s="26" t="s">
        <v>93</v>
      </c>
      <c r="D154" s="6" t="s">
        <v>11</v>
      </c>
      <c r="E154" s="6" t="s">
        <v>17</v>
      </c>
      <c r="F154" s="51">
        <v>390000</v>
      </c>
      <c r="G154" s="52"/>
      <c r="H154" s="45">
        <f>G154*F154</f>
        <v>0</v>
      </c>
    </row>
    <row r="155" spans="1:8" ht="15">
      <c r="A155" s="92"/>
      <c r="B155" s="53"/>
      <c r="C155" s="26" t="s">
        <v>206</v>
      </c>
      <c r="D155" s="6" t="s">
        <v>11</v>
      </c>
      <c r="E155" s="6" t="s">
        <v>17</v>
      </c>
      <c r="F155" s="51"/>
      <c r="G155" s="52"/>
      <c r="H155" s="45"/>
    </row>
    <row r="156" spans="1:8" ht="15">
      <c r="A156" s="92"/>
      <c r="B156" s="53"/>
      <c r="C156" s="26" t="s">
        <v>207</v>
      </c>
      <c r="D156" s="6" t="s">
        <v>11</v>
      </c>
      <c r="E156" s="6" t="s">
        <v>17</v>
      </c>
      <c r="F156" s="51"/>
      <c r="G156" s="52"/>
      <c r="H156" s="45"/>
    </row>
    <row r="157" spans="1:8" ht="15">
      <c r="A157" s="93"/>
      <c r="B157" s="53"/>
      <c r="C157" s="27" t="s">
        <v>262</v>
      </c>
      <c r="D157" s="6" t="s">
        <v>11</v>
      </c>
      <c r="E157" s="6" t="s">
        <v>17</v>
      </c>
      <c r="F157" s="51"/>
      <c r="G157" s="52"/>
      <c r="H157" s="45"/>
    </row>
    <row r="158" spans="1:8" ht="15">
      <c r="A158" s="91" t="s">
        <v>110</v>
      </c>
      <c r="B158" s="53" t="s">
        <v>56</v>
      </c>
      <c r="C158" s="26" t="s">
        <v>95</v>
      </c>
      <c r="D158" s="6" t="s">
        <v>11</v>
      </c>
      <c r="E158" s="6" t="s">
        <v>17</v>
      </c>
      <c r="F158" s="51">
        <v>375000</v>
      </c>
      <c r="G158" s="52"/>
      <c r="H158" s="45">
        <f>G158*F158</f>
        <v>0</v>
      </c>
    </row>
    <row r="159" spans="1:8" ht="15">
      <c r="A159" s="92"/>
      <c r="B159" s="53"/>
      <c r="C159" s="26" t="s">
        <v>204</v>
      </c>
      <c r="D159" s="6" t="s">
        <v>11</v>
      </c>
      <c r="E159" s="6" t="s">
        <v>17</v>
      </c>
      <c r="F159" s="51"/>
      <c r="G159" s="52"/>
      <c r="H159" s="45"/>
    </row>
    <row r="160" spans="1:8" ht="15">
      <c r="A160" s="92"/>
      <c r="B160" s="53"/>
      <c r="C160" s="26" t="s">
        <v>67</v>
      </c>
      <c r="D160" s="6" t="s">
        <v>12</v>
      </c>
      <c r="E160" s="6" t="s">
        <v>16</v>
      </c>
      <c r="F160" s="51"/>
      <c r="G160" s="52"/>
      <c r="H160" s="45"/>
    </row>
    <row r="161" spans="1:8" ht="15">
      <c r="A161" s="91" t="s">
        <v>111</v>
      </c>
      <c r="B161" s="53" t="s">
        <v>187</v>
      </c>
      <c r="C161" s="26" t="s">
        <v>88</v>
      </c>
      <c r="D161" s="6" t="s">
        <v>11</v>
      </c>
      <c r="E161" s="6" t="s">
        <v>17</v>
      </c>
      <c r="F161" s="51">
        <v>375000</v>
      </c>
      <c r="G161" s="52"/>
      <c r="H161" s="45">
        <f>G161*F161</f>
        <v>0</v>
      </c>
    </row>
    <row r="162" spans="1:8" ht="15">
      <c r="A162" s="92"/>
      <c r="B162" s="53"/>
      <c r="C162" s="26" t="s">
        <v>267</v>
      </c>
      <c r="D162" s="6" t="s">
        <v>11</v>
      </c>
      <c r="E162" s="6" t="s">
        <v>17</v>
      </c>
      <c r="F162" s="51"/>
      <c r="G162" s="52"/>
      <c r="H162" s="45"/>
    </row>
    <row r="163" spans="1:8" ht="15">
      <c r="A163" s="92"/>
      <c r="B163" s="53"/>
      <c r="C163" s="26" t="s">
        <v>268</v>
      </c>
      <c r="D163" s="6" t="s">
        <v>11</v>
      </c>
      <c r="E163" s="6" t="s">
        <v>17</v>
      </c>
      <c r="F163" s="51"/>
      <c r="G163" s="52"/>
      <c r="H163" s="45"/>
    </row>
    <row r="164" spans="1:8" ht="15">
      <c r="A164" s="93"/>
      <c r="B164" s="53"/>
      <c r="C164" s="26" t="s">
        <v>66</v>
      </c>
      <c r="D164" s="6" t="s">
        <v>12</v>
      </c>
      <c r="E164" s="6" t="s">
        <v>16</v>
      </c>
      <c r="F164" s="51"/>
      <c r="G164" s="52"/>
      <c r="H164" s="45"/>
    </row>
    <row r="165" spans="1:8" ht="15">
      <c r="A165" s="91" t="s">
        <v>112</v>
      </c>
      <c r="B165" s="53" t="s">
        <v>57</v>
      </c>
      <c r="C165" s="26" t="s">
        <v>95</v>
      </c>
      <c r="D165" s="6" t="s">
        <v>11</v>
      </c>
      <c r="E165" s="6" t="s">
        <v>17</v>
      </c>
      <c r="F165" s="51">
        <v>370000</v>
      </c>
      <c r="G165" s="52"/>
      <c r="H165" s="45">
        <f>G165*F165</f>
        <v>0</v>
      </c>
    </row>
    <row r="166" spans="1:8" ht="15">
      <c r="A166" s="92"/>
      <c r="B166" s="53"/>
      <c r="C166" s="26" t="s">
        <v>195</v>
      </c>
      <c r="D166" s="6" t="s">
        <v>11</v>
      </c>
      <c r="E166" s="6" t="s">
        <v>17</v>
      </c>
      <c r="F166" s="51"/>
      <c r="G166" s="52"/>
      <c r="H166" s="45"/>
    </row>
    <row r="167" spans="1:8" ht="15">
      <c r="A167" s="92"/>
      <c r="B167" s="53"/>
      <c r="C167" s="26" t="s">
        <v>266</v>
      </c>
      <c r="D167" s="6" t="s">
        <v>11</v>
      </c>
      <c r="E167" s="6" t="s">
        <v>17</v>
      </c>
      <c r="F167" s="51"/>
      <c r="G167" s="52"/>
      <c r="H167" s="45"/>
    </row>
    <row r="168" spans="1:8" ht="15">
      <c r="A168" s="91" t="s">
        <v>113</v>
      </c>
      <c r="B168" s="53" t="s">
        <v>58</v>
      </c>
      <c r="C168" s="26" t="s">
        <v>208</v>
      </c>
      <c r="D168" s="6" t="s">
        <v>12</v>
      </c>
      <c r="E168" s="6" t="s">
        <v>18</v>
      </c>
      <c r="F168" s="51">
        <v>360000</v>
      </c>
      <c r="G168" s="52"/>
      <c r="H168" s="45">
        <f>G168*F168</f>
        <v>0</v>
      </c>
    </row>
    <row r="169" spans="1:8" ht="15">
      <c r="A169" s="92"/>
      <c r="B169" s="53"/>
      <c r="C169" s="26" t="s">
        <v>209</v>
      </c>
      <c r="D169" s="6" t="s">
        <v>12</v>
      </c>
      <c r="E169" s="6" t="s">
        <v>18</v>
      </c>
      <c r="F169" s="51"/>
      <c r="G169" s="52"/>
      <c r="H169" s="45"/>
    </row>
    <row r="170" spans="1:8" ht="15">
      <c r="A170" s="92"/>
      <c r="B170" s="53"/>
      <c r="C170" s="26" t="s">
        <v>210</v>
      </c>
      <c r="D170" s="6" t="s">
        <v>12</v>
      </c>
      <c r="E170" s="6" t="s">
        <v>18</v>
      </c>
      <c r="F170" s="51"/>
      <c r="G170" s="52"/>
      <c r="H170" s="45"/>
    </row>
    <row r="171" spans="1:8" ht="15">
      <c r="A171" s="93"/>
      <c r="B171" s="53"/>
      <c r="C171" s="26" t="s">
        <v>211</v>
      </c>
      <c r="D171" s="6" t="s">
        <v>12</v>
      </c>
      <c r="E171" s="6" t="s">
        <v>18</v>
      </c>
      <c r="F171" s="51"/>
      <c r="G171" s="52"/>
      <c r="H171" s="45"/>
    </row>
    <row r="172" spans="1:8" ht="15">
      <c r="A172" s="91" t="s">
        <v>114</v>
      </c>
      <c r="B172" s="53" t="s">
        <v>58</v>
      </c>
      <c r="C172" s="26" t="s">
        <v>212</v>
      </c>
      <c r="D172" s="6" t="s">
        <v>12</v>
      </c>
      <c r="E172" s="6" t="s">
        <v>18</v>
      </c>
      <c r="F172" s="51">
        <v>330000</v>
      </c>
      <c r="G172" s="52"/>
      <c r="H172" s="45">
        <f>G172*F172</f>
        <v>0</v>
      </c>
    </row>
    <row r="173" spans="1:8" ht="15">
      <c r="A173" s="92"/>
      <c r="B173" s="53"/>
      <c r="C173" s="26" t="s">
        <v>213</v>
      </c>
      <c r="D173" s="6" t="s">
        <v>12</v>
      </c>
      <c r="E173" s="6" t="s">
        <v>18</v>
      </c>
      <c r="F173" s="51"/>
      <c r="G173" s="52"/>
      <c r="H173" s="45"/>
    </row>
    <row r="174" spans="1:8" ht="15">
      <c r="A174" s="92"/>
      <c r="B174" s="53"/>
      <c r="C174" s="26" t="s">
        <v>210</v>
      </c>
      <c r="D174" s="6" t="s">
        <v>12</v>
      </c>
      <c r="E174" s="6" t="s">
        <v>18</v>
      </c>
      <c r="F174" s="51"/>
      <c r="G174" s="52"/>
      <c r="H174" s="45"/>
    </row>
    <row r="175" spans="1:8" ht="15">
      <c r="A175" s="91" t="s">
        <v>115</v>
      </c>
      <c r="B175" s="53" t="s">
        <v>58</v>
      </c>
      <c r="C175" s="26" t="s">
        <v>209</v>
      </c>
      <c r="D175" s="6" t="s">
        <v>12</v>
      </c>
      <c r="E175" s="6" t="s">
        <v>18</v>
      </c>
      <c r="F175" s="51">
        <v>315000</v>
      </c>
      <c r="G175" s="52"/>
      <c r="H175" s="45">
        <f>G175*F175</f>
        <v>0</v>
      </c>
    </row>
    <row r="176" spans="1:8" ht="15">
      <c r="A176" s="92"/>
      <c r="B176" s="53"/>
      <c r="C176" s="26" t="s">
        <v>214</v>
      </c>
      <c r="D176" s="6" t="s">
        <v>12</v>
      </c>
      <c r="E176" s="6" t="s">
        <v>18</v>
      </c>
      <c r="F176" s="51"/>
      <c r="G176" s="52"/>
      <c r="H176" s="45"/>
    </row>
    <row r="177" spans="1:8" ht="15">
      <c r="A177" s="92"/>
      <c r="B177" s="53"/>
      <c r="C177" s="26" t="s">
        <v>215</v>
      </c>
      <c r="D177" s="6" t="s">
        <v>12</v>
      </c>
      <c r="E177" s="6" t="s">
        <v>18</v>
      </c>
      <c r="F177" s="51"/>
      <c r="G177" s="52"/>
      <c r="H177" s="45"/>
    </row>
    <row r="178" spans="1:8" ht="15">
      <c r="A178" s="93"/>
      <c r="B178" s="53"/>
      <c r="C178" s="26" t="s">
        <v>216</v>
      </c>
      <c r="D178" s="6" t="s">
        <v>12</v>
      </c>
      <c r="E178" s="6" t="s">
        <v>18</v>
      </c>
      <c r="F178" s="51"/>
      <c r="G178" s="52"/>
      <c r="H178" s="45"/>
    </row>
    <row r="179" spans="1:8" ht="15">
      <c r="A179" s="91" t="s">
        <v>116</v>
      </c>
      <c r="B179" s="53" t="s">
        <v>58</v>
      </c>
      <c r="C179" s="26" t="s">
        <v>209</v>
      </c>
      <c r="D179" s="6" t="s">
        <v>12</v>
      </c>
      <c r="E179" s="6" t="s">
        <v>18</v>
      </c>
      <c r="F179" s="51">
        <v>315000</v>
      </c>
      <c r="G179" s="52"/>
      <c r="H179" s="45">
        <f>G179*F179</f>
        <v>0</v>
      </c>
    </row>
    <row r="180" spans="1:8" ht="15">
      <c r="A180" s="92"/>
      <c r="B180" s="53"/>
      <c r="C180" s="26" t="s">
        <v>214</v>
      </c>
      <c r="D180" s="6" t="s">
        <v>12</v>
      </c>
      <c r="E180" s="6" t="s">
        <v>18</v>
      </c>
      <c r="F180" s="51"/>
      <c r="G180" s="52"/>
      <c r="H180" s="45"/>
    </row>
    <row r="181" spans="1:8" ht="15">
      <c r="A181" s="92"/>
      <c r="B181" s="53"/>
      <c r="C181" s="26" t="s">
        <v>210</v>
      </c>
      <c r="D181" s="6" t="s">
        <v>12</v>
      </c>
      <c r="E181" s="6" t="s">
        <v>18</v>
      </c>
      <c r="F181" s="51"/>
      <c r="G181" s="52"/>
      <c r="H181" s="45"/>
    </row>
    <row r="182" spans="1:8" ht="15">
      <c r="A182" s="93"/>
      <c r="B182" s="53"/>
      <c r="C182" s="26" t="s">
        <v>211</v>
      </c>
      <c r="D182" s="6" t="s">
        <v>12</v>
      </c>
      <c r="E182" s="6" t="s">
        <v>18</v>
      </c>
      <c r="F182" s="51"/>
      <c r="G182" s="52"/>
      <c r="H182" s="45"/>
    </row>
    <row r="183" spans="1:8" ht="15">
      <c r="A183" s="91" t="s">
        <v>117</v>
      </c>
      <c r="B183" s="53" t="s">
        <v>58</v>
      </c>
      <c r="C183" s="26" t="s">
        <v>96</v>
      </c>
      <c r="D183" s="6" t="s">
        <v>12</v>
      </c>
      <c r="E183" s="6" t="s">
        <v>18</v>
      </c>
      <c r="F183" s="51">
        <v>300000</v>
      </c>
      <c r="G183" s="52"/>
      <c r="H183" s="45">
        <f>G183*F183</f>
        <v>0</v>
      </c>
    </row>
    <row r="184" spans="1:8" ht="15">
      <c r="A184" s="92"/>
      <c r="B184" s="53"/>
      <c r="C184" s="26" t="s">
        <v>217</v>
      </c>
      <c r="D184" s="6" t="s">
        <v>12</v>
      </c>
      <c r="E184" s="6" t="s">
        <v>18</v>
      </c>
      <c r="F184" s="51"/>
      <c r="G184" s="52"/>
      <c r="H184" s="45"/>
    </row>
    <row r="185" spans="1:8" ht="15">
      <c r="A185" s="93"/>
      <c r="B185" s="53"/>
      <c r="C185" s="26" t="s">
        <v>210</v>
      </c>
      <c r="D185" s="6" t="s">
        <v>12</v>
      </c>
      <c r="E185" s="6" t="s">
        <v>18</v>
      </c>
      <c r="F185" s="51"/>
      <c r="G185" s="52"/>
      <c r="H185" s="45"/>
    </row>
    <row r="186" spans="1:8" ht="15">
      <c r="A186" s="91" t="s">
        <v>118</v>
      </c>
      <c r="B186" s="53" t="s">
        <v>58</v>
      </c>
      <c r="C186" s="26" t="s">
        <v>209</v>
      </c>
      <c r="D186" s="6" t="s">
        <v>12</v>
      </c>
      <c r="E186" s="6" t="s">
        <v>18</v>
      </c>
      <c r="F186" s="51">
        <v>315000</v>
      </c>
      <c r="G186" s="52"/>
      <c r="H186" s="45">
        <f>G186*F186</f>
        <v>0</v>
      </c>
    </row>
    <row r="187" spans="1:8" ht="15">
      <c r="A187" s="92"/>
      <c r="B187" s="53"/>
      <c r="C187" s="26" t="s">
        <v>214</v>
      </c>
      <c r="D187" s="6" t="s">
        <v>12</v>
      </c>
      <c r="E187" s="6" t="s">
        <v>18</v>
      </c>
      <c r="F187" s="51"/>
      <c r="G187" s="52"/>
      <c r="H187" s="45"/>
    </row>
    <row r="188" spans="1:8" ht="15">
      <c r="A188" s="92"/>
      <c r="B188" s="53"/>
      <c r="C188" s="26" t="s">
        <v>210</v>
      </c>
      <c r="D188" s="6" t="s">
        <v>12</v>
      </c>
      <c r="E188" s="6" t="s">
        <v>18</v>
      </c>
      <c r="F188" s="51"/>
      <c r="G188" s="52"/>
      <c r="H188" s="45"/>
    </row>
    <row r="189" spans="1:8" ht="15">
      <c r="A189" s="93"/>
      <c r="B189" s="53"/>
      <c r="C189" s="26" t="s">
        <v>217</v>
      </c>
      <c r="D189" s="6" t="s">
        <v>12</v>
      </c>
      <c r="E189" s="6" t="s">
        <v>18</v>
      </c>
      <c r="F189" s="51"/>
      <c r="G189" s="52"/>
      <c r="H189" s="45"/>
    </row>
    <row r="190" spans="1:8" ht="15">
      <c r="A190" s="91" t="s">
        <v>119</v>
      </c>
      <c r="B190" s="53" t="s">
        <v>58</v>
      </c>
      <c r="C190" s="26" t="s">
        <v>209</v>
      </c>
      <c r="D190" s="6" t="s">
        <v>12</v>
      </c>
      <c r="E190" s="6" t="s">
        <v>18</v>
      </c>
      <c r="F190" s="51">
        <v>295000</v>
      </c>
      <c r="G190" s="52"/>
      <c r="H190" s="45">
        <f>G190*F190</f>
        <v>0</v>
      </c>
    </row>
    <row r="191" spans="1:8" ht="15">
      <c r="A191" s="92"/>
      <c r="B191" s="53"/>
      <c r="C191" s="26" t="s">
        <v>263</v>
      </c>
      <c r="D191" s="6" t="s">
        <v>12</v>
      </c>
      <c r="E191" s="6" t="s">
        <v>18</v>
      </c>
      <c r="F191" s="51"/>
      <c r="G191" s="52"/>
      <c r="H191" s="45"/>
    </row>
    <row r="192" spans="1:8" ht="15">
      <c r="A192" s="92"/>
      <c r="B192" s="53"/>
      <c r="C192" s="26" t="s">
        <v>210</v>
      </c>
      <c r="D192" s="6" t="s">
        <v>12</v>
      </c>
      <c r="E192" s="6" t="s">
        <v>18</v>
      </c>
      <c r="F192" s="51"/>
      <c r="G192" s="52"/>
      <c r="H192" s="45"/>
    </row>
    <row r="193" spans="1:8" ht="15">
      <c r="A193" s="93"/>
      <c r="B193" s="53"/>
      <c r="C193" s="26" t="s">
        <v>217</v>
      </c>
      <c r="D193" s="6" t="s">
        <v>12</v>
      </c>
      <c r="E193" s="6" t="s">
        <v>18</v>
      </c>
      <c r="F193" s="51"/>
      <c r="G193" s="52"/>
      <c r="H193" s="45"/>
    </row>
    <row r="194" spans="1:8" ht="15">
      <c r="A194" s="91" t="s">
        <v>218</v>
      </c>
      <c r="B194" s="53" t="s">
        <v>69</v>
      </c>
      <c r="C194" s="26" t="s">
        <v>97</v>
      </c>
      <c r="D194" s="6" t="s">
        <v>12</v>
      </c>
      <c r="E194" s="6" t="s">
        <v>65</v>
      </c>
      <c r="F194" s="51">
        <v>210000</v>
      </c>
      <c r="G194" s="52"/>
      <c r="H194" s="45">
        <f>G194*F194</f>
        <v>0</v>
      </c>
    </row>
    <row r="195" spans="1:8" ht="15">
      <c r="A195" s="92"/>
      <c r="B195" s="53"/>
      <c r="C195" s="26" t="s">
        <v>219</v>
      </c>
      <c r="D195" s="6" t="s">
        <v>12</v>
      </c>
      <c r="E195" s="6" t="s">
        <v>65</v>
      </c>
      <c r="F195" s="51"/>
      <c r="G195" s="52"/>
      <c r="H195" s="45"/>
    </row>
    <row r="196" spans="1:8" ht="15">
      <c r="A196" s="93"/>
      <c r="B196" s="53"/>
      <c r="C196" s="26" t="s">
        <v>68</v>
      </c>
      <c r="D196" s="6" t="s">
        <v>12</v>
      </c>
      <c r="E196" s="6" t="s">
        <v>65</v>
      </c>
      <c r="F196" s="51"/>
      <c r="G196" s="52"/>
      <c r="H196" s="45"/>
    </row>
    <row r="197" spans="1:8" ht="15">
      <c r="A197" s="91" t="s">
        <v>222</v>
      </c>
      <c r="B197" s="109" t="s">
        <v>225</v>
      </c>
      <c r="C197" s="26" t="s">
        <v>199</v>
      </c>
      <c r="D197" s="6" t="s">
        <v>14</v>
      </c>
      <c r="E197" s="6" t="s">
        <v>16</v>
      </c>
      <c r="F197" s="51">
        <v>365000</v>
      </c>
      <c r="G197" s="52"/>
      <c r="H197" s="45">
        <f>G197*F197</f>
        <v>0</v>
      </c>
    </row>
    <row r="198" spans="1:8" ht="15">
      <c r="A198" s="92"/>
      <c r="B198" s="109"/>
      <c r="C198" s="26" t="s">
        <v>220</v>
      </c>
      <c r="D198" s="6" t="s">
        <v>14</v>
      </c>
      <c r="E198" s="6" t="s">
        <v>16</v>
      </c>
      <c r="F198" s="51"/>
      <c r="G198" s="52"/>
      <c r="H198" s="45"/>
    </row>
    <row r="199" spans="1:8" ht="15">
      <c r="A199" s="92"/>
      <c r="B199" s="109"/>
      <c r="C199" s="26" t="s">
        <v>200</v>
      </c>
      <c r="D199" s="6" t="s">
        <v>14</v>
      </c>
      <c r="E199" s="6" t="s">
        <v>16</v>
      </c>
      <c r="F199" s="51"/>
      <c r="G199" s="52"/>
      <c r="H199" s="45"/>
    </row>
    <row r="200" spans="1:8" ht="15">
      <c r="A200" s="93"/>
      <c r="B200" s="109"/>
      <c r="C200" s="2" t="s">
        <v>221</v>
      </c>
      <c r="D200" s="6" t="s">
        <v>14</v>
      </c>
      <c r="E200" s="6" t="s">
        <v>16</v>
      </c>
      <c r="F200" s="51"/>
      <c r="G200" s="52"/>
      <c r="H200" s="45"/>
    </row>
    <row r="201" spans="1:8" ht="18.75">
      <c r="A201" s="97" t="s">
        <v>76</v>
      </c>
      <c r="B201" s="98"/>
      <c r="C201" s="98"/>
      <c r="D201" s="99"/>
      <c r="E201" s="41" t="s">
        <v>161</v>
      </c>
      <c r="F201" s="42"/>
      <c r="G201" s="31" t="s">
        <v>163</v>
      </c>
      <c r="H201" s="23">
        <f>SUM(H17:H197)</f>
        <v>0</v>
      </c>
    </row>
    <row r="202" spans="1:8" ht="18.75">
      <c r="A202" s="100"/>
      <c r="B202" s="101"/>
      <c r="C202" s="101"/>
      <c r="D202" s="102"/>
      <c r="E202" s="46" t="s">
        <v>77</v>
      </c>
      <c r="F202" s="46"/>
      <c r="G202" s="14">
        <v>0</v>
      </c>
      <c r="H202" s="16">
        <f>H201*G202/100</f>
        <v>0</v>
      </c>
    </row>
    <row r="203" spans="1:8" ht="18.75">
      <c r="A203" s="103"/>
      <c r="B203" s="104"/>
      <c r="C203" s="104"/>
      <c r="D203" s="105"/>
      <c r="E203" s="47" t="s">
        <v>78</v>
      </c>
      <c r="F203" s="47"/>
      <c r="G203" s="47"/>
      <c r="H203" s="17">
        <v>0</v>
      </c>
    </row>
    <row r="204" spans="1:8" ht="19.5" thickBot="1">
      <c r="A204" s="106"/>
      <c r="B204" s="107"/>
      <c r="C204" s="107"/>
      <c r="D204" s="108"/>
      <c r="E204" s="43" t="s">
        <v>162</v>
      </c>
      <c r="F204" s="44"/>
      <c r="G204" s="32" t="s">
        <v>163</v>
      </c>
      <c r="H204" s="15">
        <f>H201-H202-H203</f>
        <v>0</v>
      </c>
    </row>
  </sheetData>
  <sheetProtection password="FE90" sheet="1" selectLockedCells="1"/>
  <autoFilter ref="G15:G204"/>
  <mergeCells count="187">
    <mergeCell ref="F190:F193"/>
    <mergeCell ref="G190:G193"/>
    <mergeCell ref="H190:H193"/>
    <mergeCell ref="A194:A196"/>
    <mergeCell ref="B194:B196"/>
    <mergeCell ref="F194:F196"/>
    <mergeCell ref="G194:G196"/>
    <mergeCell ref="H194:H196"/>
    <mergeCell ref="C43:C46"/>
    <mergeCell ref="C63:C66"/>
    <mergeCell ref="A190:A193"/>
    <mergeCell ref="B190:B193"/>
    <mergeCell ref="A179:A182"/>
    <mergeCell ref="A183:A185"/>
    <mergeCell ref="A186:A189"/>
    <mergeCell ref="A135:A138"/>
    <mergeCell ref="A150:A153"/>
    <mergeCell ref="A154:A157"/>
    <mergeCell ref="A197:A200"/>
    <mergeCell ref="A201:D201"/>
    <mergeCell ref="A202:D204"/>
    <mergeCell ref="B197:B200"/>
    <mergeCell ref="A158:A160"/>
    <mergeCell ref="A161:A164"/>
    <mergeCell ref="A165:A167"/>
    <mergeCell ref="A168:A171"/>
    <mergeCell ref="A172:A174"/>
    <mergeCell ref="A175:A178"/>
    <mergeCell ref="A113:A115"/>
    <mergeCell ref="A116:A119"/>
    <mergeCell ref="A120:A123"/>
    <mergeCell ref="A124:A127"/>
    <mergeCell ref="A128:A130"/>
    <mergeCell ref="F101:F105"/>
    <mergeCell ref="G101:G105"/>
    <mergeCell ref="A139:A141"/>
    <mergeCell ref="A142:A145"/>
    <mergeCell ref="A146:A149"/>
    <mergeCell ref="F131:F134"/>
    <mergeCell ref="B109:B112"/>
    <mergeCell ref="B120:B123"/>
    <mergeCell ref="G116:G119"/>
    <mergeCell ref="B106:B108"/>
    <mergeCell ref="G128:G130"/>
    <mergeCell ref="C10:H10"/>
    <mergeCell ref="C11:H11"/>
    <mergeCell ref="A131:A134"/>
    <mergeCell ref="A13:B13"/>
    <mergeCell ref="A14:H14"/>
    <mergeCell ref="A96:A100"/>
    <mergeCell ref="A101:A105"/>
    <mergeCell ref="A106:A108"/>
    <mergeCell ref="A109:A112"/>
    <mergeCell ref="B101:B105"/>
    <mergeCell ref="A6:B6"/>
    <mergeCell ref="C5:H5"/>
    <mergeCell ref="C6:H6"/>
    <mergeCell ref="H101:H105"/>
    <mergeCell ref="A7:B7"/>
    <mergeCell ref="A8:B8"/>
    <mergeCell ref="A9:H9"/>
    <mergeCell ref="A10:B10"/>
    <mergeCell ref="A11:B11"/>
    <mergeCell ref="A12:B12"/>
    <mergeCell ref="C16:C21"/>
    <mergeCell ref="C39:C42"/>
    <mergeCell ref="C35:C38"/>
    <mergeCell ref="C28:C29"/>
    <mergeCell ref="C22:C27"/>
    <mergeCell ref="A1:H1"/>
    <mergeCell ref="A2:H2"/>
    <mergeCell ref="A3:H3"/>
    <mergeCell ref="A4:H4"/>
    <mergeCell ref="A5:B5"/>
    <mergeCell ref="C49:C54"/>
    <mergeCell ref="B96:B100"/>
    <mergeCell ref="C78:C81"/>
    <mergeCell ref="C93:C94"/>
    <mergeCell ref="C91:C92"/>
    <mergeCell ref="C82:C83"/>
    <mergeCell ref="C87:C90"/>
    <mergeCell ref="C59:C62"/>
    <mergeCell ref="H183:H185"/>
    <mergeCell ref="B183:B185"/>
    <mergeCell ref="B186:B189"/>
    <mergeCell ref="F186:F189"/>
    <mergeCell ref="G186:G189"/>
    <mergeCell ref="H186:H189"/>
    <mergeCell ref="F183:F185"/>
    <mergeCell ref="G183:G185"/>
    <mergeCell ref="H175:H178"/>
    <mergeCell ref="B175:B178"/>
    <mergeCell ref="F179:F182"/>
    <mergeCell ref="B179:B182"/>
    <mergeCell ref="G179:G182"/>
    <mergeCell ref="H179:H182"/>
    <mergeCell ref="G175:G178"/>
    <mergeCell ref="F175:F178"/>
    <mergeCell ref="H168:H171"/>
    <mergeCell ref="B168:B171"/>
    <mergeCell ref="F172:F174"/>
    <mergeCell ref="G172:G174"/>
    <mergeCell ref="H172:H174"/>
    <mergeCell ref="B172:B174"/>
    <mergeCell ref="F168:F171"/>
    <mergeCell ref="G168:G171"/>
    <mergeCell ref="B161:B164"/>
    <mergeCell ref="F161:F164"/>
    <mergeCell ref="G161:G164"/>
    <mergeCell ref="H161:H164"/>
    <mergeCell ref="G154:G157"/>
    <mergeCell ref="G131:G134"/>
    <mergeCell ref="B131:B134"/>
    <mergeCell ref="H135:H138"/>
    <mergeCell ref="H131:H134"/>
    <mergeCell ref="F135:F138"/>
    <mergeCell ref="B158:B160"/>
    <mergeCell ref="F158:F160"/>
    <mergeCell ref="G158:G160"/>
    <mergeCell ref="H158:H160"/>
    <mergeCell ref="F109:F112"/>
    <mergeCell ref="G109:G112"/>
    <mergeCell ref="H109:H112"/>
    <mergeCell ref="F116:F119"/>
    <mergeCell ref="B128:B130"/>
    <mergeCell ref="F128:F130"/>
    <mergeCell ref="C13:D13"/>
    <mergeCell ref="F13:H13"/>
    <mergeCell ref="F106:F108"/>
    <mergeCell ref="G106:G108"/>
    <mergeCell ref="H106:H108"/>
    <mergeCell ref="H96:H100"/>
    <mergeCell ref="C55:C58"/>
    <mergeCell ref="C85:C86"/>
    <mergeCell ref="C30:C34"/>
    <mergeCell ref="F96:F100"/>
    <mergeCell ref="B116:B119"/>
    <mergeCell ref="F124:F127"/>
    <mergeCell ref="F120:F123"/>
    <mergeCell ref="H113:H115"/>
    <mergeCell ref="B124:B127"/>
    <mergeCell ref="G124:G127"/>
    <mergeCell ref="H124:H127"/>
    <mergeCell ref="G113:G115"/>
    <mergeCell ref="H116:H119"/>
    <mergeCell ref="B135:B138"/>
    <mergeCell ref="B142:B145"/>
    <mergeCell ref="F142:F145"/>
    <mergeCell ref="G142:G145"/>
    <mergeCell ref="G135:G138"/>
    <mergeCell ref="H128:H130"/>
    <mergeCell ref="B146:B149"/>
    <mergeCell ref="F146:F149"/>
    <mergeCell ref="G146:G149"/>
    <mergeCell ref="B139:B141"/>
    <mergeCell ref="H146:H149"/>
    <mergeCell ref="F8:H8"/>
    <mergeCell ref="G96:G100"/>
    <mergeCell ref="C12:H12"/>
    <mergeCell ref="G120:G123"/>
    <mergeCell ref="B113:B115"/>
    <mergeCell ref="H154:H157"/>
    <mergeCell ref="F139:F141"/>
    <mergeCell ref="G139:G141"/>
    <mergeCell ref="H139:H141"/>
    <mergeCell ref="F113:F115"/>
    <mergeCell ref="H120:H123"/>
    <mergeCell ref="F197:F200"/>
    <mergeCell ref="G197:G200"/>
    <mergeCell ref="H197:H200"/>
    <mergeCell ref="B150:B153"/>
    <mergeCell ref="F154:F157"/>
    <mergeCell ref="B154:B157"/>
    <mergeCell ref="B165:B167"/>
    <mergeCell ref="F165:F167"/>
    <mergeCell ref="G165:G167"/>
    <mergeCell ref="H165:H167"/>
    <mergeCell ref="E201:F201"/>
    <mergeCell ref="E204:F204"/>
    <mergeCell ref="H142:H145"/>
    <mergeCell ref="E202:F202"/>
    <mergeCell ref="E203:G203"/>
    <mergeCell ref="C7:H7"/>
    <mergeCell ref="F150:F153"/>
    <mergeCell ref="G150:G153"/>
    <mergeCell ref="H150:H153"/>
    <mergeCell ref="C8:D8"/>
  </mergeCells>
  <printOptions/>
  <pageMargins left="0.14" right="0.12" top="0.16" bottom="0.22" header="0.12" footer="0.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CONGDUAN</dc:creator>
  <cp:keywords/>
  <dc:description/>
  <cp:lastModifiedBy>Le Duan</cp:lastModifiedBy>
  <cp:lastPrinted>2020-07-29T03:11:37Z</cp:lastPrinted>
  <dcterms:created xsi:type="dcterms:W3CDTF">2015-08-21T08:47:37Z</dcterms:created>
  <dcterms:modified xsi:type="dcterms:W3CDTF">2020-09-09T01:35:48Z</dcterms:modified>
  <cp:category/>
  <cp:version/>
  <cp:contentType/>
  <cp:contentStatus/>
</cp:coreProperties>
</file>